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2" activeTab="2"/>
  </bookViews>
  <sheets>
    <sheet name="Allieve 1 fascia" sheetId="1" r:id="rId1"/>
    <sheet name="Allieve 2 fascia 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<sst xmlns="http://schemas.openxmlformats.org/spreadsheetml/2006/main" count="317" uniqueCount="131">
  <si>
    <t>Federazione Ginnastica d'Italia</t>
  </si>
  <si>
    <t>Organizzato da ARDOR Padova Via del Plebiscito 50</t>
  </si>
  <si>
    <t>n° di gara</t>
  </si>
  <si>
    <t>Ginnasta</t>
  </si>
  <si>
    <t>Società</t>
  </si>
  <si>
    <t>Allieve 1° fascia</t>
  </si>
  <si>
    <t>pen.</t>
  </si>
  <si>
    <t>CORPO LIBERO</t>
  </si>
  <si>
    <t>FUNE</t>
  </si>
  <si>
    <t>PALLA</t>
  </si>
  <si>
    <t>Tot.</t>
  </si>
  <si>
    <t>Punteggio totale</t>
  </si>
  <si>
    <t>Classifica</t>
  </si>
  <si>
    <t>Telefono 049 - 610774    Fax 049 - 8896984</t>
  </si>
  <si>
    <t>Allieve 2° fascia</t>
  </si>
  <si>
    <t>CERCHIO</t>
  </si>
  <si>
    <t>CLAVETTE</t>
  </si>
  <si>
    <t>NASTRO</t>
  </si>
  <si>
    <t>V.T.</t>
  </si>
  <si>
    <t>V.A.</t>
  </si>
  <si>
    <t>ES</t>
  </si>
  <si>
    <t>CAMPIONATO DI CATEGORIA - GINNASTICA RITMICA</t>
  </si>
  <si>
    <t>Comitato Regionale Veneto</t>
  </si>
  <si>
    <t>Il Presidente della Giuria</t>
  </si>
  <si>
    <t>Il Segretario della Giuria</t>
  </si>
  <si>
    <t>1° Prova - Regionale - Padova 26.03.06</t>
  </si>
  <si>
    <t>BIANCO AGATA</t>
  </si>
  <si>
    <t>FACCIN GIADA</t>
  </si>
  <si>
    <t>BACIU DORINA</t>
  </si>
  <si>
    <t>GIUGNI MARGHERITA</t>
  </si>
  <si>
    <t>STRADIOTTO GIORGIA</t>
  </si>
  <si>
    <t>BASSI PAOLA</t>
  </si>
  <si>
    <t>RANZATO LARA</t>
  </si>
  <si>
    <t>BORTOLUZZI LUCREZIA</t>
  </si>
  <si>
    <t>ANTONIMI ELENA SOFIA</t>
  </si>
  <si>
    <t>LA FORGIA CRISTINA</t>
  </si>
  <si>
    <t>ZANARDO ISABELLA</t>
  </si>
  <si>
    <t>MARIOTTO SILVIA</t>
  </si>
  <si>
    <t>MENEGOLLO GIULIA</t>
  </si>
  <si>
    <t>TOZZATO NICOLE</t>
  </si>
  <si>
    <t>VIS</t>
  </si>
  <si>
    <t>5 CERCHI</t>
  </si>
  <si>
    <t>ARDOR</t>
  </si>
  <si>
    <t>BENTEGODI</t>
  </si>
  <si>
    <t>JUNIOR 2000</t>
  </si>
  <si>
    <t>VICENZA GINNASTICA</t>
  </si>
  <si>
    <t>GUADIN AMINA</t>
  </si>
  <si>
    <t>BALDAN SELENA</t>
  </si>
  <si>
    <t>DA BORSO CLAUDIA</t>
  </si>
  <si>
    <t>MORO CARLOTTA</t>
  </si>
  <si>
    <t>FRISON ELISABETTA</t>
  </si>
  <si>
    <t>GOLINI GIULIA</t>
  </si>
  <si>
    <t>STRADIOTTO JENNY</t>
  </si>
  <si>
    <t>PATRESE MIRIAM</t>
  </si>
  <si>
    <t>BERNARDI FEDERICA</t>
  </si>
  <si>
    <t>GAIO ALESSANDRA</t>
  </si>
  <si>
    <t>JUNIOR 1° FASCIA</t>
  </si>
  <si>
    <t>SENIOR</t>
  </si>
  <si>
    <t>PIZZATO BEATRICE</t>
  </si>
  <si>
    <t>DE KUNOVICH LETIZIA</t>
  </si>
  <si>
    <t>DALLE NOGARE SILVIA</t>
  </si>
  <si>
    <t>MIOLA LUCIA</t>
  </si>
  <si>
    <t>TRAZZI NOEMI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</si>
  <si>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</si>
  <si>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</si>
  <si>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</si>
  <si>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</si>
  <si>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</si>
  <si>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</si>
  <si>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</si>
  <si>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</si>
  <si>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</si>
  <si>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</si>
  <si>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</si>
  <si>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</si>
  <si>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</si>
  <si>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</si>
  <si>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</si>
  <si>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MATERA ELISA</t>
  </si>
  <si>
    <t>PUGNALETTO MARGHERITA</t>
  </si>
  <si>
    <t>AGOSTINI MATILDE</t>
  </si>
  <si>
    <t>GASPERI CATERINA</t>
  </si>
  <si>
    <t>SIGNORINI GIULIA</t>
  </si>
  <si>
    <t>CINQUE CERCHI</t>
  </si>
  <si>
    <t>Telefono 045590925</t>
  </si>
  <si>
    <t>Organizzato da FONDAZIONE BENTEGODI - VIA TRAINOTTI,5 - VERONA</t>
  </si>
  <si>
    <t>TREVISAN GIORGIA</t>
  </si>
  <si>
    <t>FONDAZIONE BENTEGODI</t>
  </si>
  <si>
    <t>VINCI PAOLA</t>
  </si>
  <si>
    <t>CANAL FRANCESCA</t>
  </si>
  <si>
    <t>COLOMBO REBECCA</t>
  </si>
  <si>
    <t>FLAMINIO PEDINI MARTINA</t>
  </si>
  <si>
    <t>PAZZOCCO SOFIA</t>
  </si>
  <si>
    <t>GNOATO SARA</t>
  </si>
  <si>
    <t>CORA' GIULIA</t>
  </si>
  <si>
    <t>ANTONINI ELENA SOFIA</t>
  </si>
  <si>
    <t>FRANCHETTO MARTINA</t>
  </si>
  <si>
    <t>1°PROVA</t>
  </si>
  <si>
    <t>2°PROVA</t>
  </si>
  <si>
    <t>VALIDA</t>
  </si>
  <si>
    <t>CLASSIFICA</t>
  </si>
  <si>
    <t>ALLIEVE 1° FASCIA</t>
  </si>
  <si>
    <t>ALLIEVE 2° FASCIA</t>
  </si>
  <si>
    <t>JUNIOR 2°FASCIA</t>
  </si>
  <si>
    <t>IL SEGRETARIO DI GIURIA</t>
  </si>
  <si>
    <t>IL PRESIDENTE DI GIURIA</t>
  </si>
  <si>
    <t>CLASSIFICA FINALE -  VERONA 24 febbraio 2007</t>
  </si>
  <si>
    <t>ZABEO EMILIA</t>
  </si>
  <si>
    <t>MENON ANGELA</t>
  </si>
  <si>
    <t>TORNATORE BEATRICE</t>
  </si>
  <si>
    <t>CALZA'BEATRICE</t>
  </si>
  <si>
    <t>BOSSO CARLOTTA</t>
  </si>
  <si>
    <t>FERRARA MARTINA</t>
  </si>
  <si>
    <t>VICENZA GINN</t>
  </si>
  <si>
    <t>KESSLER ELENA SOFIA</t>
  </si>
  <si>
    <t>PASQUETTO LINDA</t>
  </si>
  <si>
    <t>DE GRANDIS ALESSIA</t>
  </si>
  <si>
    <t>BURAHLA RYAN</t>
  </si>
  <si>
    <t>PARENTE FRANCESCA</t>
  </si>
  <si>
    <t>ANGELINI SARA</t>
  </si>
  <si>
    <t>MARIN VITTORIA</t>
  </si>
  <si>
    <t>PERON SARA</t>
  </si>
  <si>
    <t>SPARTUM</t>
  </si>
  <si>
    <t>GALLO VALENTINA</t>
  </si>
  <si>
    <t>PAZIENTI GIULIA</t>
  </si>
  <si>
    <t>ACCATINO ANGELICA</t>
  </si>
  <si>
    <t>BELLUCCO BEATRICE</t>
  </si>
  <si>
    <t>RE SOFIA MARIA</t>
  </si>
  <si>
    <t>FUSTO STELLA</t>
  </si>
  <si>
    <t>PRENCIPE ALESSANDRA</t>
  </si>
  <si>
    <t>CAZZADOR FRANCESCA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</si>
</sst>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000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rebuchet MS"/>
      <family val="2"/>
    </font>
    <font>
      <sz val="12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8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sz val="12"/>
      <color indexed="10"/>
      <name val="Trebuchet MS"/>
      <family val="2"/>
    </font>
    <font>
      <b/>
      <i/>
      <sz val="14"/>
      <name val="Trebuchet MS"/>
      <family val="2"/>
    </font>
    <font>
      <b/>
      <sz val="18"/>
      <color indexed="12"/>
      <name val="Trebuchet MS"/>
      <family val="2"/>
    </font>
    <font>
      <sz val="10"/>
      <color indexed="12"/>
      <name val="Arial"/>
      <family val="0"/>
    </font>
    <font>
      <b/>
      <i/>
      <sz val="14"/>
      <color indexed="12"/>
      <name val="Trebuchet MS"/>
      <family val="2"/>
    </font>
    <font>
      <b/>
      <sz val="12"/>
      <color indexed="12"/>
      <name val="Trebuchet MS"/>
      <family val="2"/>
    </font>
    <font>
      <b/>
      <sz val="10"/>
      <color indexed="12"/>
      <name val="Trebuchet MS"/>
      <family val="2"/>
    </font>
    <font>
      <sz val="10"/>
      <color indexed="12"/>
      <name val="Trebuchet MS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i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center"/>
    </xf>
    <xf numFmtId="0" fontId="3" fillId="0" borderId="27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1" fontId="7" fillId="0" borderId="5" xfId="0" applyNumberFormat="1" applyFont="1" applyBorder="1" applyAlignment="1">
      <alignment horizontal="center" vertical="center"/>
    </xf>
    <xf numFmtId="171" fontId="7" fillId="0" borderId="6" xfId="0" applyNumberFormat="1" applyFont="1" applyBorder="1" applyAlignment="1">
      <alignment horizontal="center" vertical="center"/>
    </xf>
    <xf numFmtId="171" fontId="7" fillId="0" borderId="8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1" fontId="7" fillId="0" borderId="32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2" fontId="10" fillId="0" borderId="36" xfId="0" applyNumberFormat="1" applyFont="1" applyBorder="1" applyAlignment="1">
      <alignment horizontal="center" vertical="center"/>
    </xf>
    <xf numFmtId="171" fontId="3" fillId="0" borderId="2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/>
    </xf>
    <xf numFmtId="0" fontId="18" fillId="0" borderId="7" xfId="0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171" fontId="14" fillId="0" borderId="7" xfId="0" applyNumberFormat="1" applyFont="1" applyBorder="1" applyAlignment="1">
      <alignment/>
    </xf>
    <xf numFmtId="0" fontId="14" fillId="0" borderId="7" xfId="0" applyFont="1" applyBorder="1" applyAlignment="1">
      <alignment/>
    </xf>
    <xf numFmtId="1" fontId="14" fillId="0" borderId="7" xfId="0" applyNumberFormat="1" applyFont="1" applyBorder="1" applyAlignment="1">
      <alignment horizontal="center"/>
    </xf>
    <xf numFmtId="1" fontId="14" fillId="0" borderId="7" xfId="0" applyNumberFormat="1" applyFont="1" applyFill="1" applyBorder="1" applyAlignment="1">
      <alignment horizontal="center"/>
    </xf>
    <xf numFmtId="0" fontId="18" fillId="0" borderId="7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center"/>
    </xf>
    <xf numFmtId="171" fontId="14" fillId="0" borderId="7" xfId="0" applyNumberFormat="1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4" fillId="0" borderId="7" xfId="0" applyFont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71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1" fillId="0" borderId="0" xfId="0" applyFont="1" applyAlignment="1">
      <alignment/>
    </xf>
    <xf numFmtId="0" fontId="14" fillId="0" borderId="37" xfId="0" applyFont="1" applyBorder="1" applyAlignment="1">
      <alignment/>
    </xf>
    <xf numFmtId="0" fontId="17" fillId="0" borderId="7" xfId="0" applyFont="1" applyBorder="1" applyAlignment="1">
      <alignment horizontal="center" vertical="center"/>
    </xf>
    <xf numFmtId="1" fontId="14" fillId="0" borderId="7" xfId="0" applyNumberFormat="1" applyFont="1" applyBorder="1" applyAlignment="1">
      <alignment/>
    </xf>
    <xf numFmtId="0" fontId="18" fillId="0" borderId="37" xfId="0" applyFont="1" applyFill="1" applyBorder="1" applyAlignment="1">
      <alignment vertical="center"/>
    </xf>
    <xf numFmtId="0" fontId="18" fillId="0" borderId="37" xfId="0" applyFont="1" applyFill="1" applyBorder="1" applyAlignment="1">
      <alignment horizontal="center" vertical="center"/>
    </xf>
    <xf numFmtId="1" fontId="14" fillId="0" borderId="0" xfId="0" applyNumberFormat="1" applyFont="1" applyAlignment="1">
      <alignment/>
    </xf>
    <xf numFmtId="171" fontId="14" fillId="0" borderId="37" xfId="0" applyNumberFormat="1" applyFont="1" applyBorder="1" applyAlignment="1">
      <alignment/>
    </xf>
    <xf numFmtId="0" fontId="18" fillId="0" borderId="32" xfId="0" applyFont="1" applyFill="1" applyBorder="1" applyAlignment="1">
      <alignment vertical="center"/>
    </xf>
    <xf numFmtId="0" fontId="18" fillId="0" borderId="32" xfId="0" applyFont="1" applyFill="1" applyBorder="1" applyAlignment="1">
      <alignment horizontal="center" vertical="center"/>
    </xf>
    <xf numFmtId="171" fontId="14" fillId="0" borderId="32" xfId="0" applyNumberFormat="1" applyFont="1" applyBorder="1" applyAlignment="1">
      <alignment/>
    </xf>
    <xf numFmtId="0" fontId="18" fillId="0" borderId="38" xfId="0" applyFont="1" applyFill="1" applyBorder="1" applyAlignment="1">
      <alignment vertical="center"/>
    </xf>
    <xf numFmtId="171" fontId="1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1" fontId="14" fillId="0" borderId="32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zoomScale="75" zoomScaleNormal="75" workbookViewId="0" topLeftCell="A5">
      <selection activeCell="H13" sqref="H13"/>
    </sheetView>
  </sheetViews>
  <sheetFormatPr defaultColWidth="9.140625" defaultRowHeight="12.75"/>
  <cols>
    <col min="1" max="1" width="5.57421875" style="1" customWidth="1"/>
    <col min="2" max="3" width="28.57421875" style="1" bestFit="1" customWidth="1"/>
    <col min="4" max="7" width="5.7109375" style="1" customWidth="1"/>
    <col min="8" max="8" width="6.8515625" style="1" bestFit="1" customWidth="1"/>
    <col min="9" max="12" width="5.7109375" style="1" customWidth="1"/>
    <col min="13" max="13" width="6.8515625" style="1" bestFit="1" customWidth="1"/>
    <col min="14" max="17" width="5.7109375" style="1" customWidth="1"/>
    <col min="18" max="18" width="6.8515625" style="1" bestFit="1" customWidth="1"/>
    <col min="19" max="19" width="11.57421875" style="1" bestFit="1" customWidth="1"/>
    <col min="20" max="20" width="11.421875" style="1" bestFit="1" customWidth="1"/>
    <col min="21" max="16384" width="9.140625" style="1" customWidth="1"/>
  </cols>
  <sheetData>
    <row r="1" spans="1:20" ht="26.2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ht="18" customHeight="1">
      <c r="A2" s="109" t="s">
        <v>22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8">
      <c r="A3" s="114" t="s">
        <v>21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1:20" ht="15">
      <c r="A4" s="115" t="s">
        <v>25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</row>
    <row r="5" spans="1:20" ht="15">
      <c r="A5" s="108" t="s">
        <v>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</row>
    <row r="6" spans="1:20" ht="15">
      <c r="A6" s="108" t="s">
        <v>13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</row>
    <row r="7" ht="15">
      <c r="A7" s="10"/>
    </row>
    <row r="10" ht="18.75">
      <c r="B10" s="47" t="s">
        <v>5</v>
      </c>
    </row>
    <row r="11" spans="4:18" ht="18.75" customHeight="1">
      <c r="D11" s="110" t="s">
        <v>7</v>
      </c>
      <c r="E11" s="111"/>
      <c r="F11" s="111"/>
      <c r="G11" s="111"/>
      <c r="H11" s="112"/>
      <c r="I11" s="110" t="s">
        <v>8</v>
      </c>
      <c r="J11" s="111"/>
      <c r="K11" s="111"/>
      <c r="L11" s="111"/>
      <c r="M11" s="112"/>
      <c r="N11" s="110" t="s">
        <v>9</v>
      </c>
      <c r="O11" s="111"/>
      <c r="P11" s="111"/>
      <c r="Q11" s="111"/>
      <c r="R11" s="112"/>
    </row>
    <row r="12" spans="1:20" ht="30">
      <c r="A12" s="11" t="s">
        <v>2</v>
      </c>
      <c r="B12" s="12" t="s">
        <v>3</v>
      </c>
      <c r="C12" s="12" t="s">
        <v>4</v>
      </c>
      <c r="D12" s="13" t="s">
        <v>18</v>
      </c>
      <c r="E12" s="13" t="s">
        <v>19</v>
      </c>
      <c r="F12" s="13" t="s">
        <v>20</v>
      </c>
      <c r="G12" s="14" t="s">
        <v>6</v>
      </c>
      <c r="H12" s="13" t="s">
        <v>10</v>
      </c>
      <c r="I12" s="13" t="s">
        <v>18</v>
      </c>
      <c r="J12" s="13" t="s">
        <v>19</v>
      </c>
      <c r="K12" s="13" t="s">
        <v>20</v>
      </c>
      <c r="L12" s="14" t="s">
        <v>6</v>
      </c>
      <c r="M12" s="13" t="s">
        <v>10</v>
      </c>
      <c r="N12" s="13" t="s">
        <v>18</v>
      </c>
      <c r="O12" s="13" t="s">
        <v>19</v>
      </c>
      <c r="P12" s="13" t="s">
        <v>20</v>
      </c>
      <c r="Q12" s="14" t="s">
        <v>6</v>
      </c>
      <c r="R12" s="13" t="s">
        <v>10</v>
      </c>
      <c r="S12" s="15" t="s">
        <v>11</v>
      </c>
      <c r="T12" s="16" t="s">
        <v>12</v>
      </c>
    </row>
    <row r="13" spans="1:20" ht="22.5" customHeight="1">
      <c r="A13" s="53">
        <v>8</v>
      </c>
      <c r="B13" s="17" t="s">
        <v>33</v>
      </c>
      <c r="C13" s="18" t="s">
        <v>40</v>
      </c>
      <c r="D13" s="19">
        <v>4</v>
      </c>
      <c r="E13" s="20">
        <v>4.4</v>
      </c>
      <c r="F13" s="21">
        <v>8.3</v>
      </c>
      <c r="G13" s="22"/>
      <c r="H13" s="56">
        <f aca="true" t="shared" si="0" ref="H13:H27">(D13+E13+F13)/2-G13</f>
        <v>8.350000000000001</v>
      </c>
      <c r="I13" s="19">
        <v>4</v>
      </c>
      <c r="J13" s="23">
        <v>4.05</v>
      </c>
      <c r="K13" s="20">
        <v>7.9</v>
      </c>
      <c r="L13" s="22"/>
      <c r="M13" s="58">
        <f aca="true" t="shared" si="1" ref="M13:M27">(I13+J13+K13)/2-L13</f>
        <v>7.9750000000000005</v>
      </c>
      <c r="N13" s="19">
        <v>3</v>
      </c>
      <c r="O13" s="23">
        <v>3.85</v>
      </c>
      <c r="P13" s="20">
        <v>8.7</v>
      </c>
      <c r="Q13" s="22"/>
      <c r="R13" s="58">
        <f aca="true" t="shared" si="2" ref="R13:R27">(N13+O13+P13)/2-Q13</f>
        <v>7.7749999999999995</v>
      </c>
      <c r="S13" s="58">
        <f aca="true" t="shared" si="3" ref="S13:S27">SUM(H13+M13+R13)</f>
        <v>24.1</v>
      </c>
      <c r="T13" s="24" t="s">
        <v>63</v>
      </c>
    </row>
    <row r="14" spans="1:20" ht="22.5" customHeight="1">
      <c r="A14" s="55">
        <v>15</v>
      </c>
      <c r="B14" s="25" t="s">
        <v>39</v>
      </c>
      <c r="C14" s="26" t="s">
        <v>40</v>
      </c>
      <c r="D14" s="27">
        <v>4.6</v>
      </c>
      <c r="E14" s="28">
        <v>3.9</v>
      </c>
      <c r="F14" s="29">
        <v>9</v>
      </c>
      <c r="G14" s="30"/>
      <c r="H14" s="56">
        <f t="shared" si="0"/>
        <v>8.75</v>
      </c>
      <c r="I14" s="27">
        <v>3</v>
      </c>
      <c r="J14" s="31">
        <v>3.4</v>
      </c>
      <c r="K14" s="28">
        <v>8.15</v>
      </c>
      <c r="L14" s="30"/>
      <c r="M14" s="56">
        <f t="shared" si="1"/>
        <v>7.275</v>
      </c>
      <c r="N14" s="27">
        <v>4</v>
      </c>
      <c r="O14" s="31">
        <v>3.4</v>
      </c>
      <c r="P14" s="28">
        <v>7.2</v>
      </c>
      <c r="Q14" s="30"/>
      <c r="R14" s="56">
        <f>(N14+O14+P14)/2-Q14</f>
        <v>7.300000000000001</v>
      </c>
      <c r="S14" s="56">
        <f>SUM(H14+M14+R14)</f>
        <v>23.325</v>
      </c>
      <c r="T14" s="59" t="s">
        <v>64</v>
      </c>
    </row>
    <row r="15" spans="1:20" ht="22.5" customHeight="1">
      <c r="A15" s="55">
        <v>1</v>
      </c>
      <c r="B15" s="25" t="s">
        <v>26</v>
      </c>
      <c r="C15" s="26" t="s">
        <v>40</v>
      </c>
      <c r="D15" s="27">
        <v>4</v>
      </c>
      <c r="E15" s="28">
        <v>3.8</v>
      </c>
      <c r="F15" s="29">
        <v>8.55</v>
      </c>
      <c r="G15" s="30"/>
      <c r="H15" s="56">
        <f t="shared" si="0"/>
        <v>8.175</v>
      </c>
      <c r="I15" s="27">
        <v>2.6</v>
      </c>
      <c r="J15" s="31">
        <v>3.65</v>
      </c>
      <c r="K15" s="28">
        <v>8.25</v>
      </c>
      <c r="L15" s="30"/>
      <c r="M15" s="56">
        <f>(I15+J15+K15)/2-L15</f>
        <v>7.25</v>
      </c>
      <c r="N15" s="27">
        <v>3.2</v>
      </c>
      <c r="O15" s="31">
        <v>3.9</v>
      </c>
      <c r="P15" s="28">
        <v>8.3</v>
      </c>
      <c r="Q15" s="30"/>
      <c r="R15" s="56">
        <f>(N15+O15+P15)/2-Q15</f>
        <v>7.7</v>
      </c>
      <c r="S15" s="56">
        <f>SUM(H15+M15+R15)</f>
        <v>23.125</v>
      </c>
      <c r="T15" s="59" t="s">
        <v>65</v>
      </c>
    </row>
    <row r="16" spans="1:20" ht="22.5" customHeight="1">
      <c r="A16" s="55">
        <v>11</v>
      </c>
      <c r="B16" s="25" t="s">
        <v>35</v>
      </c>
      <c r="C16" s="26" t="s">
        <v>40</v>
      </c>
      <c r="D16" s="27">
        <v>4.8</v>
      </c>
      <c r="E16" s="28">
        <v>3.8</v>
      </c>
      <c r="F16" s="29">
        <v>8.4</v>
      </c>
      <c r="G16" s="30"/>
      <c r="H16" s="56">
        <f t="shared" si="0"/>
        <v>8.5</v>
      </c>
      <c r="I16" s="27">
        <v>2.2</v>
      </c>
      <c r="J16" s="31">
        <v>3.6</v>
      </c>
      <c r="K16" s="28">
        <v>7.4</v>
      </c>
      <c r="L16" s="30"/>
      <c r="M16" s="56">
        <f t="shared" si="1"/>
        <v>6.6000000000000005</v>
      </c>
      <c r="N16" s="27">
        <v>3.7</v>
      </c>
      <c r="O16" s="31">
        <v>3.15</v>
      </c>
      <c r="P16" s="28">
        <v>7.75</v>
      </c>
      <c r="Q16" s="30"/>
      <c r="R16" s="56">
        <f t="shared" si="2"/>
        <v>7.3</v>
      </c>
      <c r="S16" s="56">
        <f t="shared" si="3"/>
        <v>22.400000000000002</v>
      </c>
      <c r="T16" s="59" t="s">
        <v>66</v>
      </c>
    </row>
    <row r="17" spans="1:20" ht="22.5" customHeight="1">
      <c r="A17" s="55">
        <v>7</v>
      </c>
      <c r="B17" s="25" t="s">
        <v>32</v>
      </c>
      <c r="C17" s="26" t="s">
        <v>41</v>
      </c>
      <c r="D17" s="27">
        <v>4.4</v>
      </c>
      <c r="E17" s="28">
        <v>3.9</v>
      </c>
      <c r="F17" s="29">
        <v>8.75</v>
      </c>
      <c r="G17" s="30"/>
      <c r="H17" s="56">
        <f t="shared" si="0"/>
        <v>8.525</v>
      </c>
      <c r="I17" s="27">
        <v>2.2</v>
      </c>
      <c r="J17" s="31">
        <v>3.2</v>
      </c>
      <c r="K17" s="28">
        <v>7.75</v>
      </c>
      <c r="L17" s="30"/>
      <c r="M17" s="56">
        <f t="shared" si="1"/>
        <v>6.575</v>
      </c>
      <c r="N17" s="27">
        <v>3.8</v>
      </c>
      <c r="O17" s="31">
        <v>3.3</v>
      </c>
      <c r="P17" s="28">
        <v>7.15</v>
      </c>
      <c r="Q17" s="30"/>
      <c r="R17" s="56">
        <f t="shared" si="2"/>
        <v>7.125</v>
      </c>
      <c r="S17" s="56">
        <f t="shared" si="3"/>
        <v>22.225</v>
      </c>
      <c r="T17" s="59" t="s">
        <v>67</v>
      </c>
    </row>
    <row r="18" spans="1:20" ht="22.5" customHeight="1">
      <c r="A18" s="55">
        <v>9</v>
      </c>
      <c r="B18" s="25" t="s">
        <v>34</v>
      </c>
      <c r="C18" s="26" t="s">
        <v>42</v>
      </c>
      <c r="D18" s="27">
        <v>3.7</v>
      </c>
      <c r="E18" s="28">
        <v>3.4</v>
      </c>
      <c r="F18" s="29">
        <v>7.9</v>
      </c>
      <c r="G18" s="30"/>
      <c r="H18" s="56">
        <f t="shared" si="0"/>
        <v>7.5</v>
      </c>
      <c r="I18" s="27">
        <v>2.4</v>
      </c>
      <c r="J18" s="31">
        <v>3.3</v>
      </c>
      <c r="K18" s="28">
        <v>7.8</v>
      </c>
      <c r="L18" s="30"/>
      <c r="M18" s="56">
        <f t="shared" si="1"/>
        <v>6.75</v>
      </c>
      <c r="N18" s="27">
        <v>3.2</v>
      </c>
      <c r="O18" s="31">
        <v>2.95</v>
      </c>
      <c r="P18" s="28">
        <v>7.4</v>
      </c>
      <c r="Q18" s="30"/>
      <c r="R18" s="56">
        <f t="shared" si="2"/>
        <v>6.775</v>
      </c>
      <c r="S18" s="56">
        <f t="shared" si="3"/>
        <v>21.025</v>
      </c>
      <c r="T18" s="59" t="s">
        <v>68</v>
      </c>
    </row>
    <row r="19" spans="1:20" ht="22.5" customHeight="1">
      <c r="A19" s="55">
        <v>12</v>
      </c>
      <c r="B19" s="25" t="s">
        <v>36</v>
      </c>
      <c r="C19" s="49" t="s">
        <v>41</v>
      </c>
      <c r="D19" s="27">
        <v>3.4</v>
      </c>
      <c r="E19" s="28">
        <v>4</v>
      </c>
      <c r="F19" s="29">
        <v>7.6</v>
      </c>
      <c r="G19" s="30"/>
      <c r="H19" s="56">
        <f t="shared" si="0"/>
        <v>7.5</v>
      </c>
      <c r="I19" s="27">
        <v>1.6</v>
      </c>
      <c r="J19" s="31">
        <v>3.5</v>
      </c>
      <c r="K19" s="28">
        <v>8</v>
      </c>
      <c r="L19" s="30"/>
      <c r="M19" s="56">
        <f t="shared" si="1"/>
        <v>6.55</v>
      </c>
      <c r="N19" s="27">
        <v>3.2</v>
      </c>
      <c r="O19" s="31">
        <v>3.1</v>
      </c>
      <c r="P19" s="28">
        <v>7.45</v>
      </c>
      <c r="Q19" s="30">
        <v>0.4</v>
      </c>
      <c r="R19" s="56">
        <f t="shared" si="2"/>
        <v>6.475</v>
      </c>
      <c r="S19" s="56">
        <f t="shared" si="3"/>
        <v>20.525</v>
      </c>
      <c r="T19" s="59" t="s">
        <v>69</v>
      </c>
    </row>
    <row r="20" spans="1:20" ht="22.5" customHeight="1">
      <c r="A20" s="55">
        <v>3</v>
      </c>
      <c r="B20" s="25" t="s">
        <v>28</v>
      </c>
      <c r="C20" s="49" t="s">
        <v>42</v>
      </c>
      <c r="D20" s="27">
        <v>4.4</v>
      </c>
      <c r="E20" s="28">
        <v>3.7</v>
      </c>
      <c r="F20" s="29">
        <v>7.9</v>
      </c>
      <c r="G20" s="30"/>
      <c r="H20" s="56">
        <f t="shared" si="0"/>
        <v>8</v>
      </c>
      <c r="I20" s="27">
        <v>2</v>
      </c>
      <c r="J20" s="31">
        <v>2.45</v>
      </c>
      <c r="K20" s="28">
        <v>7.75</v>
      </c>
      <c r="L20" s="30"/>
      <c r="M20" s="56">
        <f t="shared" si="1"/>
        <v>6.1</v>
      </c>
      <c r="N20" s="27">
        <v>2.4</v>
      </c>
      <c r="O20" s="31">
        <v>2.95</v>
      </c>
      <c r="P20" s="28">
        <v>7.25</v>
      </c>
      <c r="Q20" s="30"/>
      <c r="R20" s="56">
        <f t="shared" si="2"/>
        <v>6.3</v>
      </c>
      <c r="S20" s="56">
        <f t="shared" si="3"/>
        <v>20.4</v>
      </c>
      <c r="T20" s="59" t="s">
        <v>70</v>
      </c>
    </row>
    <row r="21" spans="1:20" ht="22.5" customHeight="1">
      <c r="A21" s="55">
        <v>4</v>
      </c>
      <c r="B21" s="25" t="s">
        <v>29</v>
      </c>
      <c r="C21" s="49" t="s">
        <v>43</v>
      </c>
      <c r="D21" s="27">
        <v>3.9</v>
      </c>
      <c r="E21" s="28">
        <v>3.5</v>
      </c>
      <c r="F21" s="29">
        <v>8.2</v>
      </c>
      <c r="G21" s="30"/>
      <c r="H21" s="56">
        <f t="shared" si="0"/>
        <v>7.8</v>
      </c>
      <c r="I21" s="27">
        <v>2.8</v>
      </c>
      <c r="J21" s="31">
        <v>2.25</v>
      </c>
      <c r="K21" s="28">
        <v>7.9</v>
      </c>
      <c r="L21" s="30"/>
      <c r="M21" s="56">
        <f t="shared" si="1"/>
        <v>6.475</v>
      </c>
      <c r="N21" s="27">
        <v>2.5</v>
      </c>
      <c r="O21" s="31">
        <v>2.9</v>
      </c>
      <c r="P21" s="28">
        <v>7</v>
      </c>
      <c r="Q21" s="30">
        <v>0.2</v>
      </c>
      <c r="R21" s="56">
        <f>(N21+O21+P21)/2-Q21</f>
        <v>6</v>
      </c>
      <c r="S21" s="56">
        <f t="shared" si="3"/>
        <v>20.275</v>
      </c>
      <c r="T21" s="59" t="s">
        <v>71</v>
      </c>
    </row>
    <row r="22" spans="1:20" ht="22.5" customHeight="1">
      <c r="A22" s="55">
        <v>2</v>
      </c>
      <c r="B22" s="25" t="s">
        <v>27</v>
      </c>
      <c r="C22" s="49" t="s">
        <v>41</v>
      </c>
      <c r="D22" s="27">
        <v>2.9</v>
      </c>
      <c r="E22" s="28">
        <v>4</v>
      </c>
      <c r="F22" s="29">
        <v>8</v>
      </c>
      <c r="G22" s="30"/>
      <c r="H22" s="56">
        <f t="shared" si="0"/>
        <v>7.45</v>
      </c>
      <c r="I22" s="27">
        <v>1.4</v>
      </c>
      <c r="J22" s="31">
        <v>2.45</v>
      </c>
      <c r="K22" s="28">
        <v>6.6</v>
      </c>
      <c r="L22" s="30"/>
      <c r="M22" s="56">
        <f t="shared" si="1"/>
        <v>5.225</v>
      </c>
      <c r="N22" s="27">
        <v>2.3</v>
      </c>
      <c r="O22" s="31">
        <v>3.1</v>
      </c>
      <c r="P22" s="28">
        <v>7.55</v>
      </c>
      <c r="Q22" s="30"/>
      <c r="R22" s="56">
        <f t="shared" si="2"/>
        <v>6.475</v>
      </c>
      <c r="S22" s="56">
        <f t="shared" si="3"/>
        <v>19.15</v>
      </c>
      <c r="T22" s="59" t="s">
        <v>72</v>
      </c>
    </row>
    <row r="23" spans="1:20" ht="22.5" customHeight="1">
      <c r="A23" s="55">
        <v>10</v>
      </c>
      <c r="B23" s="25" t="s">
        <v>62</v>
      </c>
      <c r="C23" s="49" t="s">
        <v>43</v>
      </c>
      <c r="D23" s="27">
        <v>3</v>
      </c>
      <c r="E23" s="28">
        <v>3.1</v>
      </c>
      <c r="F23" s="29">
        <v>8.15</v>
      </c>
      <c r="G23" s="30"/>
      <c r="H23" s="56">
        <f t="shared" si="0"/>
        <v>7.125</v>
      </c>
      <c r="I23" s="27">
        <v>2.7</v>
      </c>
      <c r="J23" s="31">
        <v>1.7</v>
      </c>
      <c r="K23" s="28">
        <v>7.7</v>
      </c>
      <c r="L23" s="30"/>
      <c r="M23" s="56">
        <f t="shared" si="1"/>
        <v>6.050000000000001</v>
      </c>
      <c r="N23" s="27">
        <v>1.8</v>
      </c>
      <c r="O23" s="31">
        <v>2.1</v>
      </c>
      <c r="P23" s="28">
        <v>7.55</v>
      </c>
      <c r="Q23" s="30"/>
      <c r="R23" s="56">
        <f t="shared" si="2"/>
        <v>5.725</v>
      </c>
      <c r="S23" s="56">
        <f t="shared" si="3"/>
        <v>18.9</v>
      </c>
      <c r="T23" s="59" t="s">
        <v>73</v>
      </c>
    </row>
    <row r="24" spans="1:20" ht="22.5" customHeight="1">
      <c r="A24" s="55">
        <v>6</v>
      </c>
      <c r="B24" s="25" t="s">
        <v>31</v>
      </c>
      <c r="C24" s="49" t="s">
        <v>45</v>
      </c>
      <c r="D24" s="27">
        <v>3.1</v>
      </c>
      <c r="E24" s="28">
        <v>3</v>
      </c>
      <c r="F24" s="29">
        <v>7.1</v>
      </c>
      <c r="G24" s="30">
        <v>0.3</v>
      </c>
      <c r="H24" s="56">
        <f>(D24+E24+F24)/2-G24</f>
        <v>6.3</v>
      </c>
      <c r="I24" s="27">
        <v>1.9</v>
      </c>
      <c r="J24" s="31">
        <v>2.3</v>
      </c>
      <c r="K24" s="28">
        <v>7</v>
      </c>
      <c r="L24" s="30"/>
      <c r="M24" s="56">
        <f t="shared" si="1"/>
        <v>5.6</v>
      </c>
      <c r="N24" s="27">
        <v>2</v>
      </c>
      <c r="O24" s="31">
        <v>2.5</v>
      </c>
      <c r="P24" s="28">
        <v>7.1</v>
      </c>
      <c r="Q24" s="30"/>
      <c r="R24" s="56">
        <f t="shared" si="2"/>
        <v>5.8</v>
      </c>
      <c r="S24" s="56">
        <f t="shared" si="3"/>
        <v>17.7</v>
      </c>
      <c r="T24" s="59" t="s">
        <v>74</v>
      </c>
    </row>
    <row r="25" spans="1:20" ht="22.5" customHeight="1">
      <c r="A25" s="55">
        <v>5</v>
      </c>
      <c r="B25" s="25" t="s">
        <v>30</v>
      </c>
      <c r="C25" s="49" t="s">
        <v>44</v>
      </c>
      <c r="D25" s="27">
        <v>2.7</v>
      </c>
      <c r="E25" s="28">
        <v>3.5</v>
      </c>
      <c r="F25" s="29">
        <v>7.2</v>
      </c>
      <c r="G25" s="30"/>
      <c r="H25" s="56">
        <f t="shared" si="0"/>
        <v>6.7</v>
      </c>
      <c r="I25" s="27">
        <v>1</v>
      </c>
      <c r="J25" s="31">
        <v>1.9</v>
      </c>
      <c r="K25" s="28">
        <v>6.4</v>
      </c>
      <c r="L25" s="30"/>
      <c r="M25" s="56">
        <f t="shared" si="1"/>
        <v>4.65</v>
      </c>
      <c r="N25" s="27">
        <v>2.5</v>
      </c>
      <c r="O25" s="31">
        <v>1.6</v>
      </c>
      <c r="P25" s="28">
        <v>6.5</v>
      </c>
      <c r="Q25" s="30"/>
      <c r="R25" s="56">
        <f t="shared" si="2"/>
        <v>5.3</v>
      </c>
      <c r="S25" s="56">
        <f t="shared" si="3"/>
        <v>16.650000000000002</v>
      </c>
      <c r="T25" s="59" t="s">
        <v>75</v>
      </c>
    </row>
    <row r="26" spans="1:20" ht="22.5" customHeight="1">
      <c r="A26" s="55">
        <v>14</v>
      </c>
      <c r="B26" s="25" t="s">
        <v>38</v>
      </c>
      <c r="C26" s="49" t="s">
        <v>45</v>
      </c>
      <c r="D26" s="27">
        <v>3.6</v>
      </c>
      <c r="E26" s="28">
        <v>2.9</v>
      </c>
      <c r="F26" s="29">
        <v>6.65</v>
      </c>
      <c r="G26" s="30">
        <v>0.3</v>
      </c>
      <c r="H26" s="56">
        <f t="shared" si="0"/>
        <v>6.275</v>
      </c>
      <c r="I26" s="27">
        <v>1.3</v>
      </c>
      <c r="J26" s="31">
        <v>2</v>
      </c>
      <c r="K26" s="28">
        <v>6.05</v>
      </c>
      <c r="L26" s="30"/>
      <c r="M26" s="56">
        <f t="shared" si="1"/>
        <v>4.675</v>
      </c>
      <c r="N26" s="27">
        <v>1</v>
      </c>
      <c r="O26" s="31">
        <v>2.25</v>
      </c>
      <c r="P26" s="28">
        <v>6.8</v>
      </c>
      <c r="Q26" s="30"/>
      <c r="R26" s="56">
        <f t="shared" si="2"/>
        <v>5.025</v>
      </c>
      <c r="S26" s="56">
        <f t="shared" si="3"/>
        <v>15.975</v>
      </c>
      <c r="T26" s="59" t="s">
        <v>76</v>
      </c>
    </row>
    <row r="27" spans="1:20" ht="22.5" customHeight="1">
      <c r="A27" s="52">
        <v>13</v>
      </c>
      <c r="B27" s="36" t="s">
        <v>37</v>
      </c>
      <c r="C27" s="50" t="s">
        <v>44</v>
      </c>
      <c r="D27" s="37">
        <v>2.6</v>
      </c>
      <c r="E27" s="38">
        <v>3.8</v>
      </c>
      <c r="F27" s="39">
        <v>7.5</v>
      </c>
      <c r="G27" s="40"/>
      <c r="H27" s="57">
        <f t="shared" si="0"/>
        <v>6.95</v>
      </c>
      <c r="I27" s="37">
        <v>0</v>
      </c>
      <c r="J27" s="41">
        <v>0</v>
      </c>
      <c r="K27" s="38">
        <v>0</v>
      </c>
      <c r="L27" s="40"/>
      <c r="M27" s="57">
        <f t="shared" si="1"/>
        <v>0</v>
      </c>
      <c r="N27" s="37">
        <v>2.8</v>
      </c>
      <c r="O27" s="41">
        <v>2.6</v>
      </c>
      <c r="P27" s="38">
        <v>6.4</v>
      </c>
      <c r="Q27" s="40"/>
      <c r="R27" s="57">
        <f t="shared" si="2"/>
        <v>5.9</v>
      </c>
      <c r="S27" s="57">
        <f t="shared" si="3"/>
        <v>12.850000000000001</v>
      </c>
      <c r="T27" s="61" t="s">
        <v>77</v>
      </c>
    </row>
    <row r="28" ht="22.5" customHeight="1"/>
    <row r="29" ht="22.5" customHeight="1"/>
    <row r="30" spans="3:14" ht="22.5" customHeight="1">
      <c r="C30" s="2" t="s">
        <v>24</v>
      </c>
      <c r="N30" s="1" t="s">
        <v>23</v>
      </c>
    </row>
    <row r="31" ht="15" customHeight="1"/>
    <row r="32" spans="3:18" ht="12" customHeight="1">
      <c r="C32" s="48"/>
      <c r="M32" s="48"/>
      <c r="N32" s="48"/>
      <c r="O32" s="48"/>
      <c r="P32" s="48"/>
      <c r="Q32" s="48"/>
      <c r="R32" s="48"/>
    </row>
  </sheetData>
  <mergeCells count="9">
    <mergeCell ref="A6:T6"/>
    <mergeCell ref="A2:T2"/>
    <mergeCell ref="N11:R11"/>
    <mergeCell ref="A1:T1"/>
    <mergeCell ref="A5:T5"/>
    <mergeCell ref="D11:H11"/>
    <mergeCell ref="I11:M11"/>
    <mergeCell ref="A3:T3"/>
    <mergeCell ref="A4:T4"/>
  </mergeCells>
  <printOptions horizontalCentered="1"/>
  <pageMargins left="0.28" right="0.28" top="0.65" bottom="0.71" header="0.34" footer="0.27"/>
  <pageSetup fitToHeight="1" fitToWidth="1" horizontalDpi="600" verticalDpi="600" orientation="landscape" paperSize="9" scale="78" r:id="rId1"/>
  <headerFooter alignWithMargins="0">
    <oddFooter>&amp;LData di stampa &amp;D&amp;CPagina &amp;P di &amp;N&amp;R&amp;Z&amp;F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showGridLines="0" zoomScale="70" zoomScaleNormal="70" workbookViewId="0" topLeftCell="A1">
      <selection activeCell="T29" sqref="T29"/>
    </sheetView>
  </sheetViews>
  <sheetFormatPr defaultColWidth="9.140625" defaultRowHeight="12.75"/>
  <cols>
    <col min="1" max="1" width="5.57421875" style="1" customWidth="1"/>
    <col min="2" max="2" width="28.140625" style="1" bestFit="1" customWidth="1"/>
    <col min="3" max="3" width="26.140625" style="1" bestFit="1" customWidth="1"/>
    <col min="4" max="7" width="5.7109375" style="1" customWidth="1"/>
    <col min="8" max="8" width="7.28125" style="1" customWidth="1"/>
    <col min="9" max="12" width="5.7109375" style="1" customWidth="1"/>
    <col min="13" max="13" width="8.421875" style="1" customWidth="1"/>
    <col min="14" max="17" width="5.7109375" style="1" customWidth="1"/>
    <col min="18" max="18" width="7.28125" style="1" bestFit="1" customWidth="1"/>
    <col min="19" max="22" width="5.7109375" style="1" customWidth="1"/>
    <col min="23" max="23" width="7.28125" style="1" bestFit="1" customWidth="1"/>
    <col min="24" max="24" width="11.7109375" style="1" customWidth="1"/>
    <col min="25" max="25" width="10.7109375" style="1" customWidth="1"/>
    <col min="26" max="16384" width="9.140625" style="1" customWidth="1"/>
  </cols>
  <sheetData>
    <row r="1" spans="1:25" ht="26.2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</row>
    <row r="2" spans="1:25" ht="22.5" customHeight="1">
      <c r="A2" s="109" t="s">
        <v>22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5" ht="15.75" customHeight="1">
      <c r="A3" s="114" t="s">
        <v>21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</row>
    <row r="4" spans="1:25" ht="15">
      <c r="A4" s="115" t="s">
        <v>25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25" ht="15">
      <c r="A5" s="108" t="s">
        <v>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</row>
    <row r="6" spans="1:25" ht="15">
      <c r="A6" s="108" t="s">
        <v>13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</row>
    <row r="7" ht="15">
      <c r="A7" s="10"/>
    </row>
    <row r="10" ht="18.75">
      <c r="B10" s="47" t="s">
        <v>14</v>
      </c>
    </row>
    <row r="11" spans="4:23" ht="18.75" customHeight="1">
      <c r="D11" s="110" t="s">
        <v>7</v>
      </c>
      <c r="E11" s="111"/>
      <c r="F11" s="111"/>
      <c r="G11" s="111"/>
      <c r="H11" s="112"/>
      <c r="I11" s="110" t="s">
        <v>15</v>
      </c>
      <c r="J11" s="111"/>
      <c r="K11" s="111"/>
      <c r="L11" s="111"/>
      <c r="M11" s="112"/>
      <c r="N11" s="110" t="s">
        <v>16</v>
      </c>
      <c r="O11" s="111"/>
      <c r="P11" s="111"/>
      <c r="Q11" s="111"/>
      <c r="R11" s="112"/>
      <c r="S11" s="110" t="s">
        <v>17</v>
      </c>
      <c r="T11" s="111"/>
      <c r="U11" s="111"/>
      <c r="V11" s="111"/>
      <c r="W11" s="112"/>
    </row>
    <row r="12" spans="1:25" ht="30">
      <c r="A12" s="11" t="s">
        <v>2</v>
      </c>
      <c r="B12" s="12" t="s">
        <v>3</v>
      </c>
      <c r="C12" s="12" t="s">
        <v>4</v>
      </c>
      <c r="D12" s="13" t="s">
        <v>18</v>
      </c>
      <c r="E12" s="13" t="s">
        <v>19</v>
      </c>
      <c r="F12" s="13" t="s">
        <v>20</v>
      </c>
      <c r="G12" s="14" t="s">
        <v>6</v>
      </c>
      <c r="H12" s="13" t="s">
        <v>10</v>
      </c>
      <c r="I12" s="13" t="s">
        <v>18</v>
      </c>
      <c r="J12" s="13" t="s">
        <v>19</v>
      </c>
      <c r="K12" s="13" t="s">
        <v>20</v>
      </c>
      <c r="L12" s="14" t="s">
        <v>6</v>
      </c>
      <c r="M12" s="13" t="s">
        <v>10</v>
      </c>
      <c r="N12" s="13" t="s">
        <v>18</v>
      </c>
      <c r="O12" s="13" t="s">
        <v>19</v>
      </c>
      <c r="P12" s="13" t="s">
        <v>20</v>
      </c>
      <c r="Q12" s="14" t="s">
        <v>6</v>
      </c>
      <c r="R12" s="13" t="s">
        <v>10</v>
      </c>
      <c r="S12" s="13" t="s">
        <v>18</v>
      </c>
      <c r="T12" s="13" t="s">
        <v>19</v>
      </c>
      <c r="U12" s="13" t="s">
        <v>20</v>
      </c>
      <c r="V12" s="14" t="s">
        <v>6</v>
      </c>
      <c r="W12" s="13" t="s">
        <v>10</v>
      </c>
      <c r="X12" s="15" t="s">
        <v>11</v>
      </c>
      <c r="Y12" s="16" t="s">
        <v>12</v>
      </c>
    </row>
    <row r="13" spans="1:25" ht="22.5" customHeight="1">
      <c r="A13" s="53">
        <v>12</v>
      </c>
      <c r="B13" s="3" t="s">
        <v>54</v>
      </c>
      <c r="C13" s="4" t="s">
        <v>41</v>
      </c>
      <c r="D13" s="19">
        <v>3.25</v>
      </c>
      <c r="E13" s="23">
        <v>5.05</v>
      </c>
      <c r="F13" s="20">
        <v>8.65</v>
      </c>
      <c r="G13" s="22">
        <v>0</v>
      </c>
      <c r="H13" s="58">
        <f aca="true" t="shared" si="0" ref="H13:H27">(D13+E13+F13)/2-G13</f>
        <v>8.475000000000001</v>
      </c>
      <c r="I13" s="19">
        <v>3.1</v>
      </c>
      <c r="J13" s="23">
        <v>4.45</v>
      </c>
      <c r="K13" s="20">
        <v>8.8</v>
      </c>
      <c r="L13" s="22">
        <v>0</v>
      </c>
      <c r="M13" s="58">
        <f aca="true" t="shared" si="1" ref="M13:M27">(I13+J13+K13)/2-L13</f>
        <v>8.175</v>
      </c>
      <c r="N13" s="19">
        <v>2.95</v>
      </c>
      <c r="O13" s="23">
        <v>4.9</v>
      </c>
      <c r="P13" s="20">
        <v>8.3</v>
      </c>
      <c r="Q13" s="22">
        <v>0</v>
      </c>
      <c r="R13" s="58">
        <f aca="true" t="shared" si="2" ref="R13:R27">(N13+O13+P13)/2-Q13</f>
        <v>8.075000000000001</v>
      </c>
      <c r="S13" s="19">
        <v>2.2</v>
      </c>
      <c r="T13" s="23">
        <v>3.4</v>
      </c>
      <c r="U13" s="20">
        <v>8.1</v>
      </c>
      <c r="V13" s="22">
        <v>0.05</v>
      </c>
      <c r="W13" s="58">
        <f aca="true" t="shared" si="3" ref="W13:W23">(S13+T13+U13)/2-V13</f>
        <v>6.8</v>
      </c>
      <c r="X13" s="58">
        <f aca="true" t="shared" si="4" ref="X13:X27">SUM(H13+M13+R13+W13)</f>
        <v>31.525000000000002</v>
      </c>
      <c r="Y13" s="24" t="s">
        <v>63</v>
      </c>
    </row>
    <row r="14" spans="1:25" ht="22.5" customHeight="1">
      <c r="A14" s="54">
        <v>4</v>
      </c>
      <c r="B14" s="5" t="s">
        <v>48</v>
      </c>
      <c r="C14" s="6" t="s">
        <v>41</v>
      </c>
      <c r="D14" s="32">
        <v>3.6</v>
      </c>
      <c r="E14" s="35">
        <v>5.1</v>
      </c>
      <c r="F14" s="33">
        <v>7.7</v>
      </c>
      <c r="G14" s="34">
        <v>0</v>
      </c>
      <c r="H14" s="56">
        <f t="shared" si="0"/>
        <v>8.2</v>
      </c>
      <c r="I14" s="32">
        <v>1.95</v>
      </c>
      <c r="J14" s="35">
        <v>4.3</v>
      </c>
      <c r="K14" s="33">
        <v>8.5</v>
      </c>
      <c r="L14" s="34">
        <v>0.05</v>
      </c>
      <c r="M14" s="56">
        <f t="shared" si="1"/>
        <v>7.325</v>
      </c>
      <c r="N14" s="32">
        <v>2.95</v>
      </c>
      <c r="O14" s="35">
        <v>4.15</v>
      </c>
      <c r="P14" s="33">
        <v>7.45</v>
      </c>
      <c r="Q14" s="34">
        <v>0.05</v>
      </c>
      <c r="R14" s="56">
        <f t="shared" si="2"/>
        <v>7.2250000000000005</v>
      </c>
      <c r="S14" s="32">
        <v>1.7</v>
      </c>
      <c r="T14" s="35">
        <v>3.7</v>
      </c>
      <c r="U14" s="33">
        <v>7.1</v>
      </c>
      <c r="V14" s="34">
        <v>0</v>
      </c>
      <c r="W14" s="56">
        <f t="shared" si="3"/>
        <v>6.25</v>
      </c>
      <c r="X14" s="56">
        <f t="shared" si="4"/>
        <v>29</v>
      </c>
      <c r="Y14" s="59" t="s">
        <v>64</v>
      </c>
    </row>
    <row r="15" spans="1:25" ht="22.5" customHeight="1">
      <c r="A15" s="54">
        <v>13</v>
      </c>
      <c r="B15" s="7" t="s">
        <v>55</v>
      </c>
      <c r="C15" s="4" t="s">
        <v>40</v>
      </c>
      <c r="D15" s="32">
        <v>2.65</v>
      </c>
      <c r="E15" s="35">
        <v>4.6</v>
      </c>
      <c r="F15" s="33">
        <v>8.85</v>
      </c>
      <c r="G15" s="34">
        <v>0</v>
      </c>
      <c r="H15" s="56">
        <f t="shared" si="0"/>
        <v>8.05</v>
      </c>
      <c r="I15" s="32">
        <v>1.9</v>
      </c>
      <c r="J15" s="35">
        <v>4.5</v>
      </c>
      <c r="K15" s="33">
        <v>8.2</v>
      </c>
      <c r="L15" s="34">
        <v>0</v>
      </c>
      <c r="M15" s="56">
        <f t="shared" si="1"/>
        <v>7.3</v>
      </c>
      <c r="N15" s="32">
        <v>2.9</v>
      </c>
      <c r="O15" s="35">
        <v>3.1</v>
      </c>
      <c r="P15" s="33">
        <v>8.2</v>
      </c>
      <c r="Q15" s="34">
        <v>0</v>
      </c>
      <c r="R15" s="56">
        <f t="shared" si="2"/>
        <v>7.1</v>
      </c>
      <c r="S15" s="32">
        <v>1.2</v>
      </c>
      <c r="T15" s="35">
        <v>3.65</v>
      </c>
      <c r="U15" s="33">
        <v>8</v>
      </c>
      <c r="V15" s="34">
        <v>0</v>
      </c>
      <c r="W15" s="56">
        <f t="shared" si="3"/>
        <v>6.425</v>
      </c>
      <c r="X15" s="56">
        <f t="shared" si="4"/>
        <v>28.875000000000004</v>
      </c>
      <c r="Y15" s="59" t="s">
        <v>65</v>
      </c>
    </row>
    <row r="16" spans="1:25" ht="22.5" customHeight="1">
      <c r="A16" s="54">
        <v>14</v>
      </c>
      <c r="B16" s="7" t="s">
        <v>78</v>
      </c>
      <c r="C16" s="6" t="s">
        <v>45</v>
      </c>
      <c r="D16" s="32">
        <v>2.5</v>
      </c>
      <c r="E16" s="35">
        <v>4.2</v>
      </c>
      <c r="F16" s="33">
        <v>8.45</v>
      </c>
      <c r="G16" s="34">
        <v>0</v>
      </c>
      <c r="H16" s="56">
        <f t="shared" si="0"/>
        <v>7.574999999999999</v>
      </c>
      <c r="I16" s="32">
        <v>2.1</v>
      </c>
      <c r="J16" s="35">
        <v>4.75</v>
      </c>
      <c r="K16" s="33">
        <v>8</v>
      </c>
      <c r="L16" s="34">
        <v>0</v>
      </c>
      <c r="M16" s="56">
        <f t="shared" si="1"/>
        <v>7.425</v>
      </c>
      <c r="N16" s="32">
        <v>2.35</v>
      </c>
      <c r="O16" s="35">
        <v>3.6</v>
      </c>
      <c r="P16" s="33">
        <v>7.3</v>
      </c>
      <c r="Q16" s="34">
        <v>0.05</v>
      </c>
      <c r="R16" s="56">
        <f t="shared" si="2"/>
        <v>6.575</v>
      </c>
      <c r="S16" s="32">
        <v>1.8</v>
      </c>
      <c r="T16" s="35">
        <v>3.1</v>
      </c>
      <c r="U16" s="33">
        <v>7.9</v>
      </c>
      <c r="V16" s="34">
        <v>0</v>
      </c>
      <c r="W16" s="56">
        <f t="shared" si="3"/>
        <v>6.4</v>
      </c>
      <c r="X16" s="56">
        <f t="shared" si="4"/>
        <v>27.975</v>
      </c>
      <c r="Y16" s="59" t="s">
        <v>66</v>
      </c>
    </row>
    <row r="17" spans="1:25" ht="22.5" customHeight="1">
      <c r="A17" s="54">
        <v>7</v>
      </c>
      <c r="B17" s="3" t="s">
        <v>50</v>
      </c>
      <c r="C17" s="4" t="s">
        <v>41</v>
      </c>
      <c r="D17" s="32">
        <v>2.5</v>
      </c>
      <c r="E17" s="35">
        <v>4.6</v>
      </c>
      <c r="F17" s="33">
        <v>8</v>
      </c>
      <c r="G17" s="34">
        <v>0</v>
      </c>
      <c r="H17" s="56">
        <f t="shared" si="0"/>
        <v>7.55</v>
      </c>
      <c r="I17" s="32">
        <v>1.7</v>
      </c>
      <c r="J17" s="35">
        <v>3.7</v>
      </c>
      <c r="K17" s="33">
        <v>8.4</v>
      </c>
      <c r="L17" s="34">
        <v>0</v>
      </c>
      <c r="M17" s="56">
        <f t="shared" si="1"/>
        <v>6.9</v>
      </c>
      <c r="N17" s="32">
        <v>2.3</v>
      </c>
      <c r="O17" s="35">
        <v>4.3</v>
      </c>
      <c r="P17" s="33">
        <v>6.75</v>
      </c>
      <c r="Q17" s="34">
        <v>0</v>
      </c>
      <c r="R17" s="56">
        <f t="shared" si="2"/>
        <v>6.675</v>
      </c>
      <c r="S17" s="32">
        <v>1.8</v>
      </c>
      <c r="T17" s="35">
        <v>3.65</v>
      </c>
      <c r="U17" s="33">
        <v>7.5</v>
      </c>
      <c r="V17" s="34">
        <v>0</v>
      </c>
      <c r="W17" s="56">
        <f t="shared" si="3"/>
        <v>6.475</v>
      </c>
      <c r="X17" s="56">
        <f>SUM(H17+M17+R17+W17)</f>
        <v>27.6</v>
      </c>
      <c r="Y17" s="59" t="s">
        <v>67</v>
      </c>
    </row>
    <row r="18" spans="1:25" ht="22.5" customHeight="1">
      <c r="A18" s="54">
        <v>8</v>
      </c>
      <c r="B18" s="7" t="s">
        <v>51</v>
      </c>
      <c r="C18" s="4" t="s">
        <v>43</v>
      </c>
      <c r="D18" s="32">
        <v>2.95</v>
      </c>
      <c r="E18" s="35">
        <v>4.3</v>
      </c>
      <c r="F18" s="33">
        <v>8.8</v>
      </c>
      <c r="G18" s="34">
        <v>0</v>
      </c>
      <c r="H18" s="56">
        <f t="shared" si="0"/>
        <v>8.025</v>
      </c>
      <c r="I18" s="32">
        <v>1.7</v>
      </c>
      <c r="J18" s="35">
        <v>3.45</v>
      </c>
      <c r="K18" s="33">
        <v>8.4</v>
      </c>
      <c r="L18" s="34">
        <v>0</v>
      </c>
      <c r="M18" s="56">
        <f t="shared" si="1"/>
        <v>6.775</v>
      </c>
      <c r="N18" s="32">
        <v>1.5</v>
      </c>
      <c r="O18" s="35">
        <v>2.8</v>
      </c>
      <c r="P18" s="33">
        <v>7.7</v>
      </c>
      <c r="Q18" s="34">
        <v>0</v>
      </c>
      <c r="R18" s="56">
        <f t="shared" si="2"/>
        <v>6</v>
      </c>
      <c r="S18" s="32">
        <v>1.55</v>
      </c>
      <c r="T18" s="35">
        <v>3.6</v>
      </c>
      <c r="U18" s="33">
        <v>7.7</v>
      </c>
      <c r="V18" s="34">
        <v>0.05</v>
      </c>
      <c r="W18" s="56">
        <f t="shared" si="3"/>
        <v>6.375000000000001</v>
      </c>
      <c r="X18" s="56">
        <f>SUM(H18+M18+R18+W18)</f>
        <v>27.175</v>
      </c>
      <c r="Y18" s="59" t="s">
        <v>68</v>
      </c>
    </row>
    <row r="19" spans="1:25" ht="22.5" customHeight="1">
      <c r="A19" s="54">
        <v>1</v>
      </c>
      <c r="B19" s="7" t="s">
        <v>46</v>
      </c>
      <c r="C19" s="6" t="s">
        <v>43</v>
      </c>
      <c r="D19" s="32">
        <v>2.25</v>
      </c>
      <c r="E19" s="35">
        <v>4.5</v>
      </c>
      <c r="F19" s="33">
        <v>8.6</v>
      </c>
      <c r="G19" s="34">
        <v>0</v>
      </c>
      <c r="H19" s="56">
        <f t="shared" si="0"/>
        <v>7.675</v>
      </c>
      <c r="I19" s="32">
        <v>1.8</v>
      </c>
      <c r="J19" s="35">
        <v>3.2</v>
      </c>
      <c r="K19" s="33">
        <v>7.5</v>
      </c>
      <c r="L19" s="34">
        <v>0</v>
      </c>
      <c r="M19" s="56">
        <f t="shared" si="1"/>
        <v>6.25</v>
      </c>
      <c r="N19" s="32">
        <v>1.3</v>
      </c>
      <c r="O19" s="35">
        <v>3.35</v>
      </c>
      <c r="P19" s="33">
        <v>7.9</v>
      </c>
      <c r="Q19" s="34">
        <v>0</v>
      </c>
      <c r="R19" s="56">
        <f t="shared" si="2"/>
        <v>6.275</v>
      </c>
      <c r="S19" s="32">
        <v>1.7</v>
      </c>
      <c r="T19" s="35">
        <v>2.7</v>
      </c>
      <c r="U19" s="33">
        <v>8</v>
      </c>
      <c r="V19" s="34">
        <v>0</v>
      </c>
      <c r="W19" s="56">
        <f t="shared" si="3"/>
        <v>6.2</v>
      </c>
      <c r="X19" s="56">
        <f t="shared" si="4"/>
        <v>26.400000000000002</v>
      </c>
      <c r="Y19" s="59" t="s">
        <v>69</v>
      </c>
    </row>
    <row r="20" spans="1:25" ht="22.5" customHeight="1">
      <c r="A20" s="54">
        <v>11</v>
      </c>
      <c r="B20" s="7" t="s">
        <v>80</v>
      </c>
      <c r="C20" s="4" t="s">
        <v>43</v>
      </c>
      <c r="D20" s="32">
        <v>2.5</v>
      </c>
      <c r="E20" s="35">
        <v>4.1</v>
      </c>
      <c r="F20" s="33">
        <v>8.6</v>
      </c>
      <c r="G20" s="34">
        <v>0</v>
      </c>
      <c r="H20" s="56">
        <f t="shared" si="0"/>
        <v>7.6</v>
      </c>
      <c r="I20" s="32">
        <v>1.35</v>
      </c>
      <c r="J20" s="35">
        <v>3.35</v>
      </c>
      <c r="K20" s="33">
        <v>8</v>
      </c>
      <c r="L20" s="34">
        <v>0</v>
      </c>
      <c r="M20" s="56">
        <f t="shared" si="1"/>
        <v>6.35</v>
      </c>
      <c r="N20" s="32">
        <v>1.85</v>
      </c>
      <c r="O20" s="35">
        <v>2.8</v>
      </c>
      <c r="P20" s="33">
        <v>7.65</v>
      </c>
      <c r="Q20" s="34">
        <v>0</v>
      </c>
      <c r="R20" s="56">
        <f t="shared" si="2"/>
        <v>6.15</v>
      </c>
      <c r="S20" s="32">
        <v>1.3</v>
      </c>
      <c r="T20" s="35">
        <v>2.2</v>
      </c>
      <c r="U20" s="33">
        <v>7.65</v>
      </c>
      <c r="V20" s="34">
        <v>0</v>
      </c>
      <c r="W20" s="56">
        <f t="shared" si="3"/>
        <v>5.575</v>
      </c>
      <c r="X20" s="56">
        <f>SUM(H20+M20+R20+W20)</f>
        <v>25.675</v>
      </c>
      <c r="Y20" s="59" t="s">
        <v>70</v>
      </c>
    </row>
    <row r="21" spans="1:25" ht="22.5" customHeight="1">
      <c r="A21" s="54">
        <v>15</v>
      </c>
      <c r="B21" s="7" t="s">
        <v>81</v>
      </c>
      <c r="C21" s="4" t="s">
        <v>43</v>
      </c>
      <c r="D21" s="32">
        <v>2.3</v>
      </c>
      <c r="E21" s="35">
        <v>3.8</v>
      </c>
      <c r="F21" s="33">
        <v>8.45</v>
      </c>
      <c r="G21" s="34">
        <v>0</v>
      </c>
      <c r="H21" s="56">
        <f t="shared" si="0"/>
        <v>7.2749999999999995</v>
      </c>
      <c r="I21" s="32">
        <v>1.7</v>
      </c>
      <c r="J21" s="35">
        <v>3.6</v>
      </c>
      <c r="K21" s="67">
        <v>8.3</v>
      </c>
      <c r="L21" s="34">
        <v>0</v>
      </c>
      <c r="M21" s="56">
        <f t="shared" si="1"/>
        <v>6.800000000000001</v>
      </c>
      <c r="N21" s="32">
        <v>1.45</v>
      </c>
      <c r="O21" s="35">
        <v>2.35</v>
      </c>
      <c r="P21" s="33">
        <v>7.65</v>
      </c>
      <c r="Q21" s="34">
        <v>0</v>
      </c>
      <c r="R21" s="56">
        <f t="shared" si="2"/>
        <v>5.725</v>
      </c>
      <c r="S21" s="32">
        <v>1</v>
      </c>
      <c r="T21" s="35">
        <v>2.65</v>
      </c>
      <c r="U21" s="33">
        <v>7.7</v>
      </c>
      <c r="V21" s="34">
        <v>0.05</v>
      </c>
      <c r="W21" s="56">
        <f t="shared" si="3"/>
        <v>5.625</v>
      </c>
      <c r="X21" s="56">
        <f t="shared" si="4"/>
        <v>25.424999999999997</v>
      </c>
      <c r="Y21" s="59" t="s">
        <v>71</v>
      </c>
    </row>
    <row r="22" spans="1:25" ht="22.5" customHeight="1">
      <c r="A22" s="54">
        <v>6</v>
      </c>
      <c r="B22" s="7" t="s">
        <v>82</v>
      </c>
      <c r="C22" s="4" t="s">
        <v>43</v>
      </c>
      <c r="D22" s="32">
        <v>2.2</v>
      </c>
      <c r="E22" s="35">
        <v>3.5</v>
      </c>
      <c r="F22" s="33">
        <v>8.3</v>
      </c>
      <c r="G22" s="34">
        <v>0</v>
      </c>
      <c r="H22" s="56">
        <f t="shared" si="0"/>
        <v>7</v>
      </c>
      <c r="I22" s="32">
        <v>2</v>
      </c>
      <c r="J22" s="35">
        <v>2.85</v>
      </c>
      <c r="K22" s="33">
        <v>7.4</v>
      </c>
      <c r="L22" s="34">
        <v>0</v>
      </c>
      <c r="M22" s="56">
        <f t="shared" si="1"/>
        <v>6.125</v>
      </c>
      <c r="N22" s="32">
        <v>1.8</v>
      </c>
      <c r="O22" s="35">
        <v>2.9</v>
      </c>
      <c r="P22" s="33">
        <v>7.2</v>
      </c>
      <c r="Q22" s="34">
        <v>0</v>
      </c>
      <c r="R22" s="56">
        <f t="shared" si="2"/>
        <v>5.95</v>
      </c>
      <c r="S22" s="32">
        <v>1.4</v>
      </c>
      <c r="T22" s="35">
        <v>2.5</v>
      </c>
      <c r="U22" s="33">
        <v>7.7</v>
      </c>
      <c r="V22" s="34">
        <v>0</v>
      </c>
      <c r="W22" s="56">
        <f t="shared" si="3"/>
        <v>5.8</v>
      </c>
      <c r="X22" s="56">
        <f t="shared" si="4"/>
        <v>24.875</v>
      </c>
      <c r="Y22" s="59" t="s">
        <v>72</v>
      </c>
    </row>
    <row r="23" spans="1:25" ht="22.5" customHeight="1">
      <c r="A23" s="54">
        <v>10</v>
      </c>
      <c r="B23" s="7" t="s">
        <v>53</v>
      </c>
      <c r="C23" s="4" t="s">
        <v>42</v>
      </c>
      <c r="D23" s="32">
        <v>2.35</v>
      </c>
      <c r="E23" s="35">
        <v>4.1</v>
      </c>
      <c r="F23" s="33">
        <v>7.95</v>
      </c>
      <c r="G23" s="34">
        <v>0</v>
      </c>
      <c r="H23" s="56">
        <f t="shared" si="0"/>
        <v>7.199999999999999</v>
      </c>
      <c r="I23" s="32">
        <v>1.1</v>
      </c>
      <c r="J23" s="35">
        <v>3.2</v>
      </c>
      <c r="K23" s="33">
        <v>7.3</v>
      </c>
      <c r="L23" s="34">
        <v>0.4</v>
      </c>
      <c r="M23" s="56">
        <f t="shared" si="1"/>
        <v>5.4</v>
      </c>
      <c r="N23" s="32">
        <v>1.3</v>
      </c>
      <c r="O23" s="35">
        <v>3.9</v>
      </c>
      <c r="P23" s="33">
        <v>7</v>
      </c>
      <c r="Q23" s="34">
        <v>0</v>
      </c>
      <c r="R23" s="56">
        <f t="shared" si="2"/>
        <v>6.1</v>
      </c>
      <c r="S23" s="32">
        <v>1.2</v>
      </c>
      <c r="T23" s="35">
        <v>3.6</v>
      </c>
      <c r="U23" s="33">
        <v>7.5</v>
      </c>
      <c r="V23" s="34">
        <v>0</v>
      </c>
      <c r="W23" s="56">
        <f t="shared" si="3"/>
        <v>6.15</v>
      </c>
      <c r="X23" s="56">
        <f t="shared" si="4"/>
        <v>24.85</v>
      </c>
      <c r="Y23" s="59" t="s">
        <v>73</v>
      </c>
    </row>
    <row r="24" spans="1:25" ht="22.5" customHeight="1">
      <c r="A24" s="54">
        <v>3</v>
      </c>
      <c r="B24" s="7" t="s">
        <v>79</v>
      </c>
      <c r="C24" s="6" t="s">
        <v>43</v>
      </c>
      <c r="D24" s="32">
        <v>2.25</v>
      </c>
      <c r="E24" s="35">
        <v>4.1</v>
      </c>
      <c r="F24" s="33">
        <v>8.8</v>
      </c>
      <c r="G24" s="34">
        <v>0</v>
      </c>
      <c r="H24" s="56">
        <f t="shared" si="0"/>
        <v>7.575</v>
      </c>
      <c r="I24" s="32">
        <v>1.2</v>
      </c>
      <c r="J24" s="35">
        <v>3.9</v>
      </c>
      <c r="K24" s="33">
        <v>8.2</v>
      </c>
      <c r="L24" s="34">
        <v>0</v>
      </c>
      <c r="M24" s="56">
        <f t="shared" si="1"/>
        <v>6.6499999999999995</v>
      </c>
      <c r="N24" s="32">
        <v>1.6</v>
      </c>
      <c r="O24" s="35">
        <v>2.15</v>
      </c>
      <c r="P24" s="33">
        <v>7.45</v>
      </c>
      <c r="Q24" s="34">
        <v>0</v>
      </c>
      <c r="R24" s="56">
        <f t="shared" si="2"/>
        <v>5.6</v>
      </c>
      <c r="S24" s="32">
        <v>0.9</v>
      </c>
      <c r="T24" s="35">
        <v>2.15</v>
      </c>
      <c r="U24" s="33">
        <v>6.6</v>
      </c>
      <c r="V24" s="34">
        <v>0</v>
      </c>
      <c r="W24" s="56">
        <v>4.825</v>
      </c>
      <c r="X24" s="56">
        <f t="shared" si="4"/>
        <v>24.65</v>
      </c>
      <c r="Y24" s="59" t="s">
        <v>74</v>
      </c>
    </row>
    <row r="25" spans="1:25" ht="22.5" customHeight="1">
      <c r="A25" s="54">
        <v>2</v>
      </c>
      <c r="B25" s="7" t="s">
        <v>47</v>
      </c>
      <c r="C25" s="6" t="s">
        <v>41</v>
      </c>
      <c r="D25" s="32">
        <v>2.15</v>
      </c>
      <c r="E25" s="35">
        <v>3.8</v>
      </c>
      <c r="F25" s="33">
        <v>7.6</v>
      </c>
      <c r="G25" s="34">
        <v>0.1</v>
      </c>
      <c r="H25" s="56">
        <f t="shared" si="0"/>
        <v>6.675</v>
      </c>
      <c r="I25" s="32">
        <v>1.7</v>
      </c>
      <c r="J25" s="35">
        <v>2.8</v>
      </c>
      <c r="K25" s="33">
        <v>7.6</v>
      </c>
      <c r="L25" s="34">
        <v>0.4</v>
      </c>
      <c r="M25" s="56">
        <f t="shared" si="1"/>
        <v>5.6499999999999995</v>
      </c>
      <c r="N25" s="32">
        <v>1.65</v>
      </c>
      <c r="O25" s="35">
        <v>3.25</v>
      </c>
      <c r="P25" s="33">
        <v>6.2</v>
      </c>
      <c r="Q25" s="34">
        <v>0</v>
      </c>
      <c r="R25" s="56">
        <f t="shared" si="2"/>
        <v>5.550000000000001</v>
      </c>
      <c r="S25" s="32">
        <v>1.55</v>
      </c>
      <c r="T25" s="35">
        <v>3</v>
      </c>
      <c r="U25" s="33">
        <v>7.7</v>
      </c>
      <c r="V25" s="34">
        <v>0</v>
      </c>
      <c r="W25" s="56">
        <f>(S25+T25+U25)/2-V25</f>
        <v>6.125</v>
      </c>
      <c r="X25" s="56">
        <f t="shared" si="4"/>
        <v>24</v>
      </c>
      <c r="Y25" s="59" t="s">
        <v>75</v>
      </c>
    </row>
    <row r="26" spans="1:25" ht="22.5" customHeight="1">
      <c r="A26" s="54">
        <v>9</v>
      </c>
      <c r="B26" s="3" t="s">
        <v>52</v>
      </c>
      <c r="C26" s="6" t="s">
        <v>44</v>
      </c>
      <c r="D26" s="32">
        <v>1.1</v>
      </c>
      <c r="E26" s="35">
        <v>3.5</v>
      </c>
      <c r="F26" s="33">
        <v>7.8</v>
      </c>
      <c r="G26" s="34">
        <v>0</v>
      </c>
      <c r="H26" s="56">
        <f t="shared" si="0"/>
        <v>6.199999999999999</v>
      </c>
      <c r="I26" s="32">
        <v>0.95</v>
      </c>
      <c r="J26" s="35">
        <v>2.8</v>
      </c>
      <c r="K26" s="33">
        <v>7.2</v>
      </c>
      <c r="L26" s="34">
        <v>0</v>
      </c>
      <c r="M26" s="56">
        <f t="shared" si="1"/>
        <v>5.475</v>
      </c>
      <c r="N26" s="32">
        <v>1.35</v>
      </c>
      <c r="O26" s="35">
        <v>3.2</v>
      </c>
      <c r="P26" s="33">
        <v>7.6</v>
      </c>
      <c r="Q26" s="34">
        <v>0.1</v>
      </c>
      <c r="R26" s="56">
        <f t="shared" si="2"/>
        <v>5.9750000000000005</v>
      </c>
      <c r="S26" s="32">
        <v>0.6</v>
      </c>
      <c r="T26" s="35">
        <v>2.65</v>
      </c>
      <c r="U26" s="33">
        <v>6.6</v>
      </c>
      <c r="V26" s="34">
        <v>0</v>
      </c>
      <c r="W26" s="56">
        <f>(S26+T26+U26)/2-V26</f>
        <v>4.925</v>
      </c>
      <c r="X26" s="56">
        <f>SUM(H26+M26+R26+W26)</f>
        <v>22.575</v>
      </c>
      <c r="Y26" s="59" t="s">
        <v>76</v>
      </c>
    </row>
    <row r="27" spans="1:25" ht="22.5" customHeight="1">
      <c r="A27" s="50">
        <v>5</v>
      </c>
      <c r="B27" s="8" t="s">
        <v>49</v>
      </c>
      <c r="C27" s="9" t="s">
        <v>42</v>
      </c>
      <c r="D27" s="63">
        <v>1.3</v>
      </c>
      <c r="E27" s="64">
        <v>3</v>
      </c>
      <c r="F27" s="65">
        <v>7.4</v>
      </c>
      <c r="G27" s="66">
        <v>0</v>
      </c>
      <c r="H27" s="62">
        <f t="shared" si="0"/>
        <v>5.85</v>
      </c>
      <c r="I27" s="63">
        <v>1.1</v>
      </c>
      <c r="J27" s="64">
        <v>3.3</v>
      </c>
      <c r="K27" s="65">
        <v>7.6</v>
      </c>
      <c r="L27" s="66">
        <v>0</v>
      </c>
      <c r="M27" s="62">
        <f t="shared" si="1"/>
        <v>6</v>
      </c>
      <c r="N27" s="63">
        <v>1</v>
      </c>
      <c r="O27" s="64">
        <v>2.3</v>
      </c>
      <c r="P27" s="65">
        <v>6.85</v>
      </c>
      <c r="Q27" s="66">
        <v>0</v>
      </c>
      <c r="R27" s="62">
        <f t="shared" si="2"/>
        <v>5.074999999999999</v>
      </c>
      <c r="S27" s="63">
        <v>0.6</v>
      </c>
      <c r="T27" s="64">
        <v>2.85</v>
      </c>
      <c r="U27" s="65">
        <v>7.4</v>
      </c>
      <c r="V27" s="66">
        <v>0</v>
      </c>
      <c r="W27" s="62">
        <f>(S27+T27+U27)/2-V27</f>
        <v>5.425000000000001</v>
      </c>
      <c r="X27" s="62">
        <f t="shared" si="4"/>
        <v>22.349999999999998</v>
      </c>
      <c r="Y27" s="60" t="s">
        <v>77</v>
      </c>
    </row>
    <row r="28" spans="1:25" ht="22.5" customHeight="1">
      <c r="A28" s="42"/>
      <c r="B28" s="43"/>
      <c r="C28" s="42"/>
      <c r="D28" s="44"/>
      <c r="E28" s="44"/>
      <c r="F28" s="44"/>
      <c r="G28" s="45"/>
      <c r="H28" s="44"/>
      <c r="I28" s="44"/>
      <c r="J28" s="44"/>
      <c r="K28" s="44"/>
      <c r="L28" s="45"/>
      <c r="M28" s="44"/>
      <c r="N28" s="44"/>
      <c r="O28" s="44"/>
      <c r="P28" s="44"/>
      <c r="Q28" s="45"/>
      <c r="R28" s="44"/>
      <c r="S28" s="44"/>
      <c r="T28" s="44"/>
      <c r="U28" s="44"/>
      <c r="V28" s="45"/>
      <c r="W28" s="44"/>
      <c r="X28" s="46"/>
      <c r="Y28" s="42"/>
    </row>
    <row r="29" spans="3:14" ht="22.5" customHeight="1">
      <c r="C29" s="2" t="s">
        <v>24</v>
      </c>
      <c r="N29" s="1" t="s">
        <v>23</v>
      </c>
    </row>
    <row r="30" ht="12.75" customHeight="1"/>
    <row r="31" spans="3:18" ht="15" customHeight="1">
      <c r="C31" s="48"/>
      <c r="M31" s="48"/>
      <c r="N31" s="48"/>
      <c r="O31" s="48"/>
      <c r="P31" s="48"/>
      <c r="Q31" s="48"/>
      <c r="R31" s="48"/>
    </row>
    <row r="32" ht="22.5" customHeight="1"/>
    <row r="33" ht="22.5" customHeight="1"/>
    <row r="34" ht="22.5" customHeight="1"/>
  </sheetData>
  <mergeCells count="10">
    <mergeCell ref="A6:Y6"/>
    <mergeCell ref="S11:W11"/>
    <mergeCell ref="D11:H11"/>
    <mergeCell ref="I11:M11"/>
    <mergeCell ref="N11:R11"/>
    <mergeCell ref="A1:Y1"/>
    <mergeCell ref="A3:Y3"/>
    <mergeCell ref="A4:Y4"/>
    <mergeCell ref="A5:Y5"/>
    <mergeCell ref="A2:Y2"/>
  </mergeCells>
  <printOptions horizontalCentered="1"/>
  <pageMargins left="0.33" right="0.27" top="0.8661417322834646" bottom="0.7874015748031497" header="0.5118110236220472" footer="0.26"/>
  <pageSetup fitToHeight="1" fitToWidth="1" horizontalDpi="600" verticalDpi="600" orientation="landscape" paperSize="9" scale="69" r:id="rId1"/>
  <headerFooter alignWithMargins="0">
    <oddFooter>&amp;LData di stampa &amp;D&amp;CPagina &amp;P di &amp;N&amp;R&amp;Z&amp;F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89"/>
  <sheetViews>
    <sheetView tabSelected="1" workbookViewId="0" topLeftCell="A58">
      <selection activeCell="F87" sqref="F87"/>
    </sheetView>
  </sheetViews>
  <sheetFormatPr defaultColWidth="9.140625" defaultRowHeight="12.75"/>
  <cols>
    <col min="1" max="1" width="26.8515625" style="0" customWidth="1"/>
    <col min="2" max="2" width="30.28125" style="0" customWidth="1"/>
    <col min="3" max="3" width="12.57421875" style="0" customWidth="1"/>
    <col min="4" max="4" width="11.8515625" style="0" customWidth="1"/>
    <col min="5" max="5" width="12.28125" style="0" customWidth="1"/>
    <col min="6" max="6" width="12.00390625" style="0" customWidth="1"/>
  </cols>
  <sheetData>
    <row r="1" spans="1:20" s="72" customFormat="1" ht="23.2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s="72" customFormat="1" ht="18.75">
      <c r="A2" s="118" t="s">
        <v>22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s="72" customFormat="1" ht="18">
      <c r="A3" s="119" t="s">
        <v>21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0" s="72" customFormat="1" ht="15">
      <c r="A4" s="120" t="s">
        <v>106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</row>
    <row r="5" spans="1:20" s="72" customFormat="1" ht="15">
      <c r="A5" s="116" t="s">
        <v>85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1:20" s="72" customFormat="1" ht="15">
      <c r="A6" s="116" t="s">
        <v>84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</row>
    <row r="7" s="72" customFormat="1" ht="12.75">
      <c r="C7" s="73"/>
    </row>
    <row r="8" s="72" customFormat="1" ht="20.25">
      <c r="A8" s="74" t="s">
        <v>101</v>
      </c>
    </row>
    <row r="9" s="72" customFormat="1" ht="12.75"/>
    <row r="10" spans="1:6" s="72" customFormat="1" ht="18">
      <c r="A10" s="75" t="s">
        <v>3</v>
      </c>
      <c r="B10" s="75" t="s">
        <v>4</v>
      </c>
      <c r="C10" s="76" t="s">
        <v>97</v>
      </c>
      <c r="D10" s="76" t="s">
        <v>98</v>
      </c>
      <c r="E10" s="76" t="s">
        <v>99</v>
      </c>
      <c r="F10" s="76" t="s">
        <v>100</v>
      </c>
    </row>
    <row r="11" spans="1:6" s="72" customFormat="1" ht="15">
      <c r="A11" s="77" t="s">
        <v>125</v>
      </c>
      <c r="B11" s="78" t="s">
        <v>40</v>
      </c>
      <c r="C11" s="79">
        <v>20.125</v>
      </c>
      <c r="D11" s="80">
        <v>22.375</v>
      </c>
      <c r="E11" s="80">
        <v>22.375</v>
      </c>
      <c r="F11" s="81">
        <v>1</v>
      </c>
    </row>
    <row r="12" spans="1:6" s="72" customFormat="1" ht="15">
      <c r="A12" s="77" t="s">
        <v>107</v>
      </c>
      <c r="B12" s="78" t="s">
        <v>42</v>
      </c>
      <c r="C12" s="79">
        <v>22.15</v>
      </c>
      <c r="D12" s="79">
        <v>0</v>
      </c>
      <c r="E12" s="79">
        <v>22.15</v>
      </c>
      <c r="F12" s="82">
        <v>2</v>
      </c>
    </row>
    <row r="13" spans="1:6" s="72" customFormat="1" ht="15">
      <c r="A13" s="77" t="s">
        <v>91</v>
      </c>
      <c r="B13" s="78" t="s">
        <v>83</v>
      </c>
      <c r="C13" s="79">
        <v>21.325</v>
      </c>
      <c r="D13" s="79">
        <v>20.2</v>
      </c>
      <c r="E13" s="79">
        <v>21.325</v>
      </c>
      <c r="F13" s="82">
        <v>3</v>
      </c>
    </row>
    <row r="14" spans="1:6" s="72" customFormat="1" ht="15">
      <c r="A14" s="83" t="s">
        <v>128</v>
      </c>
      <c r="B14" s="84" t="s">
        <v>41</v>
      </c>
      <c r="C14" s="85">
        <v>0</v>
      </c>
      <c r="D14" s="86">
        <v>20.5</v>
      </c>
      <c r="E14" s="85">
        <v>20.5</v>
      </c>
      <c r="F14" s="87">
        <v>4</v>
      </c>
    </row>
    <row r="15" spans="1:6" s="72" customFormat="1" ht="15">
      <c r="A15" s="77" t="s">
        <v>109</v>
      </c>
      <c r="B15" s="78" t="s">
        <v>42</v>
      </c>
      <c r="C15" s="79">
        <v>18.375</v>
      </c>
      <c r="D15" s="80">
        <v>19.15</v>
      </c>
      <c r="E15" s="80">
        <v>19.15</v>
      </c>
      <c r="F15" s="82">
        <v>5</v>
      </c>
    </row>
    <row r="16" spans="1:6" s="72" customFormat="1" ht="15">
      <c r="A16" s="77" t="s">
        <v>108</v>
      </c>
      <c r="B16" s="78" t="s">
        <v>44</v>
      </c>
      <c r="C16" s="79">
        <v>19.075</v>
      </c>
      <c r="D16" s="80">
        <v>16.75</v>
      </c>
      <c r="E16" s="80">
        <v>19.075</v>
      </c>
      <c r="F16" s="81">
        <v>6</v>
      </c>
    </row>
    <row r="17" spans="1:6" s="72" customFormat="1" ht="15">
      <c r="A17" s="77" t="s">
        <v>111</v>
      </c>
      <c r="B17" s="78" t="s">
        <v>113</v>
      </c>
      <c r="C17" s="79">
        <v>18.125</v>
      </c>
      <c r="D17" s="79">
        <v>19.025</v>
      </c>
      <c r="E17" s="79">
        <v>19.025</v>
      </c>
      <c r="F17" s="82">
        <v>7</v>
      </c>
    </row>
    <row r="18" spans="1:6" s="72" customFormat="1" ht="15">
      <c r="A18" s="77" t="s">
        <v>93</v>
      </c>
      <c r="B18" s="78" t="s">
        <v>44</v>
      </c>
      <c r="C18" s="79">
        <v>18.95</v>
      </c>
      <c r="D18" s="79">
        <v>19</v>
      </c>
      <c r="E18" s="79">
        <v>19</v>
      </c>
      <c r="F18" s="82">
        <v>8</v>
      </c>
    </row>
    <row r="19" spans="1:6" s="72" customFormat="1" ht="15">
      <c r="A19" s="77" t="s">
        <v>112</v>
      </c>
      <c r="B19" s="78" t="s">
        <v>42</v>
      </c>
      <c r="C19" s="79">
        <v>17.525</v>
      </c>
      <c r="D19" s="79">
        <v>18.625</v>
      </c>
      <c r="E19" s="79">
        <v>18.625</v>
      </c>
      <c r="F19" s="82">
        <v>9</v>
      </c>
    </row>
    <row r="20" spans="1:6" s="72" customFormat="1" ht="15">
      <c r="A20" s="77" t="s">
        <v>110</v>
      </c>
      <c r="B20" s="78" t="s">
        <v>42</v>
      </c>
      <c r="C20" s="79">
        <v>18.15</v>
      </c>
      <c r="D20" s="79">
        <v>17.25</v>
      </c>
      <c r="E20" s="79">
        <v>18.15</v>
      </c>
      <c r="F20" s="82">
        <v>10</v>
      </c>
    </row>
    <row r="21" spans="1:6" s="72" customFormat="1" ht="15">
      <c r="A21" s="83" t="s">
        <v>127</v>
      </c>
      <c r="B21" s="84" t="s">
        <v>41</v>
      </c>
      <c r="C21" s="79">
        <v>0</v>
      </c>
      <c r="D21" s="86">
        <v>17.475</v>
      </c>
      <c r="E21" s="85">
        <v>17.475</v>
      </c>
      <c r="F21" s="87">
        <v>11</v>
      </c>
    </row>
    <row r="22" spans="1:6" s="72" customFormat="1" ht="15">
      <c r="A22" s="77" t="s">
        <v>115</v>
      </c>
      <c r="B22" s="78" t="s">
        <v>87</v>
      </c>
      <c r="C22" s="79">
        <v>16.975</v>
      </c>
      <c r="D22" s="79">
        <v>17.125</v>
      </c>
      <c r="E22" s="79">
        <v>17.125</v>
      </c>
      <c r="F22" s="82">
        <v>12</v>
      </c>
    </row>
    <row r="23" spans="1:6" s="72" customFormat="1" ht="15">
      <c r="A23" s="77" t="s">
        <v>114</v>
      </c>
      <c r="B23" s="78" t="s">
        <v>87</v>
      </c>
      <c r="C23" s="79">
        <v>17</v>
      </c>
      <c r="D23" s="79">
        <v>17.05</v>
      </c>
      <c r="E23" s="79">
        <v>17.05</v>
      </c>
      <c r="F23" s="82">
        <v>13</v>
      </c>
    </row>
    <row r="24" spans="1:6" s="72" customFormat="1" ht="15">
      <c r="A24" s="77" t="s">
        <v>116</v>
      </c>
      <c r="B24" s="78" t="s">
        <v>87</v>
      </c>
      <c r="C24" s="79">
        <v>16.425</v>
      </c>
      <c r="D24" s="79">
        <v>16.875</v>
      </c>
      <c r="E24" s="79">
        <v>16.875</v>
      </c>
      <c r="F24" s="82">
        <v>14</v>
      </c>
    </row>
    <row r="25" spans="1:6" s="72" customFormat="1" ht="15">
      <c r="A25" s="77" t="s">
        <v>117</v>
      </c>
      <c r="B25" s="78" t="s">
        <v>87</v>
      </c>
      <c r="C25" s="79">
        <v>15.675</v>
      </c>
      <c r="D25" s="79">
        <v>16.275</v>
      </c>
      <c r="E25" s="79">
        <v>16.275</v>
      </c>
      <c r="F25" s="82">
        <v>15</v>
      </c>
    </row>
    <row r="26" spans="1:6" s="72" customFormat="1" ht="15">
      <c r="A26" s="77" t="s">
        <v>118</v>
      </c>
      <c r="B26" s="78" t="s">
        <v>87</v>
      </c>
      <c r="C26" s="79">
        <v>15.55</v>
      </c>
      <c r="D26" s="80">
        <v>16.125</v>
      </c>
      <c r="E26" s="79">
        <v>16.125</v>
      </c>
      <c r="F26" s="82">
        <v>16</v>
      </c>
    </row>
    <row r="27" spans="1:6" s="72" customFormat="1" ht="15">
      <c r="A27" s="83" t="s">
        <v>119</v>
      </c>
      <c r="B27" s="84" t="s">
        <v>87</v>
      </c>
      <c r="C27" s="79">
        <v>14.45</v>
      </c>
      <c r="D27" s="80">
        <v>14.575</v>
      </c>
      <c r="E27" s="80">
        <v>14.575</v>
      </c>
      <c r="F27" s="87">
        <v>17</v>
      </c>
    </row>
    <row r="28" spans="1:6" s="72" customFormat="1" ht="15">
      <c r="A28" s="83" t="s">
        <v>126</v>
      </c>
      <c r="B28" s="84" t="s">
        <v>44</v>
      </c>
      <c r="C28" s="79">
        <v>0</v>
      </c>
      <c r="D28" s="80">
        <v>13.125</v>
      </c>
      <c r="E28" s="80">
        <v>13.125</v>
      </c>
      <c r="F28" s="87">
        <v>18</v>
      </c>
    </row>
    <row r="29" spans="1:6" s="72" customFormat="1" ht="15">
      <c r="A29" s="88"/>
      <c r="B29" s="89"/>
      <c r="C29" s="90"/>
      <c r="D29" s="91"/>
      <c r="E29" s="90"/>
      <c r="F29" s="92"/>
    </row>
    <row r="30" spans="1:6" ht="15">
      <c r="A30" s="68"/>
      <c r="B30" s="51"/>
      <c r="C30" s="70"/>
      <c r="D30" s="71"/>
      <c r="E30" s="70"/>
      <c r="F30" s="69"/>
    </row>
    <row r="31" s="72" customFormat="1" ht="18">
      <c r="A31" s="93" t="s">
        <v>102</v>
      </c>
    </row>
    <row r="32" s="72" customFormat="1" ht="12.75"/>
    <row r="33" spans="1:6" s="72" customFormat="1" ht="18">
      <c r="A33" s="75" t="s">
        <v>3</v>
      </c>
      <c r="B33" s="75" t="s">
        <v>4</v>
      </c>
      <c r="C33" s="76" t="s">
        <v>97</v>
      </c>
      <c r="D33" s="76" t="s">
        <v>98</v>
      </c>
      <c r="E33" s="76" t="s">
        <v>99</v>
      </c>
      <c r="F33" s="76" t="s">
        <v>100</v>
      </c>
    </row>
    <row r="34" spans="1:6" s="72" customFormat="1" ht="15">
      <c r="A34" s="83" t="s">
        <v>29</v>
      </c>
      <c r="B34" s="84" t="s">
        <v>87</v>
      </c>
      <c r="C34" s="79">
        <v>30.7</v>
      </c>
      <c r="D34" s="79">
        <v>31.875</v>
      </c>
      <c r="E34" s="79">
        <v>31.875</v>
      </c>
      <c r="F34" s="82">
        <v>1</v>
      </c>
    </row>
    <row r="35" spans="1:6" s="72" customFormat="1" ht="15">
      <c r="A35" s="83" t="s">
        <v>32</v>
      </c>
      <c r="B35" s="84" t="s">
        <v>83</v>
      </c>
      <c r="C35" s="79">
        <v>31.4</v>
      </c>
      <c r="D35" s="79">
        <v>30.575</v>
      </c>
      <c r="E35" s="79">
        <v>31.4</v>
      </c>
      <c r="F35" s="82">
        <v>2</v>
      </c>
    </row>
    <row r="36" spans="1:6" s="72" customFormat="1" ht="15">
      <c r="A36" s="83" t="s">
        <v>26</v>
      </c>
      <c r="B36" s="84" t="s">
        <v>40</v>
      </c>
      <c r="C36" s="79">
        <v>28.85</v>
      </c>
      <c r="D36" s="79">
        <v>30.825</v>
      </c>
      <c r="E36" s="79">
        <v>30.825</v>
      </c>
      <c r="F36" s="82">
        <v>3</v>
      </c>
    </row>
    <row r="37" spans="1:6" s="72" customFormat="1" ht="15">
      <c r="A37" s="83" t="s">
        <v>39</v>
      </c>
      <c r="B37" s="84" t="s">
        <v>40</v>
      </c>
      <c r="C37" s="79">
        <v>28.75</v>
      </c>
      <c r="D37" s="79">
        <v>30.2</v>
      </c>
      <c r="E37" s="79">
        <v>30.2</v>
      </c>
      <c r="F37" s="82">
        <v>4</v>
      </c>
    </row>
    <row r="38" spans="1:6" s="72" customFormat="1" ht="15">
      <c r="A38" s="83" t="s">
        <v>33</v>
      </c>
      <c r="B38" s="84" t="s">
        <v>40</v>
      </c>
      <c r="C38" s="79">
        <v>27.85</v>
      </c>
      <c r="D38" s="79">
        <v>30.1</v>
      </c>
      <c r="E38" s="79">
        <v>30.1</v>
      </c>
      <c r="F38" s="82">
        <v>5</v>
      </c>
    </row>
    <row r="39" spans="1:6" s="72" customFormat="1" ht="15">
      <c r="A39" s="83" t="s">
        <v>36</v>
      </c>
      <c r="B39" s="84" t="s">
        <v>41</v>
      </c>
      <c r="C39" s="79">
        <v>0</v>
      </c>
      <c r="D39" s="80">
        <v>29.475</v>
      </c>
      <c r="E39" s="80">
        <v>29.475</v>
      </c>
      <c r="F39" s="87">
        <v>6</v>
      </c>
    </row>
    <row r="40" spans="1:6" s="72" customFormat="1" ht="15">
      <c r="A40" s="83" t="s">
        <v>95</v>
      </c>
      <c r="B40" s="84" t="s">
        <v>42</v>
      </c>
      <c r="C40" s="79">
        <v>28.75</v>
      </c>
      <c r="D40" s="79">
        <v>28.675</v>
      </c>
      <c r="E40" s="79">
        <v>28.75</v>
      </c>
      <c r="F40" s="82">
        <v>7</v>
      </c>
    </row>
    <row r="41" spans="1:6" s="72" customFormat="1" ht="15">
      <c r="A41" s="83" t="s">
        <v>92</v>
      </c>
      <c r="B41" s="84" t="s">
        <v>87</v>
      </c>
      <c r="C41" s="79">
        <v>24.575</v>
      </c>
      <c r="D41" s="79">
        <v>27.65</v>
      </c>
      <c r="E41" s="79">
        <v>27.65</v>
      </c>
      <c r="F41" s="82">
        <v>8</v>
      </c>
    </row>
    <row r="42" spans="1:6" s="72" customFormat="1" ht="15">
      <c r="A42" s="83" t="s">
        <v>89</v>
      </c>
      <c r="B42" s="84" t="s">
        <v>42</v>
      </c>
      <c r="C42" s="79">
        <v>25.775</v>
      </c>
      <c r="D42" s="79">
        <v>27.575</v>
      </c>
      <c r="E42" s="79">
        <v>27.575</v>
      </c>
      <c r="F42" s="82">
        <v>9</v>
      </c>
    </row>
    <row r="43" spans="1:6" s="72" customFormat="1" ht="15">
      <c r="A43" s="83" t="s">
        <v>90</v>
      </c>
      <c r="B43" s="84" t="s">
        <v>87</v>
      </c>
      <c r="C43" s="79">
        <v>26.225</v>
      </c>
      <c r="D43" s="79">
        <v>27.2</v>
      </c>
      <c r="E43" s="79">
        <v>27.2</v>
      </c>
      <c r="F43" s="82">
        <v>10</v>
      </c>
    </row>
    <row r="44" spans="1:6" s="72" customFormat="1" ht="15">
      <c r="A44" s="83" t="s">
        <v>27</v>
      </c>
      <c r="B44" s="84" t="s">
        <v>83</v>
      </c>
      <c r="C44" s="79">
        <v>26.15</v>
      </c>
      <c r="D44" s="79">
        <v>26.15</v>
      </c>
      <c r="E44" s="79">
        <v>26.15</v>
      </c>
      <c r="F44" s="82">
        <v>11</v>
      </c>
    </row>
    <row r="45" spans="1:6" s="72" customFormat="1" ht="15">
      <c r="A45" s="83" t="s">
        <v>120</v>
      </c>
      <c r="B45" s="84" t="s">
        <v>42</v>
      </c>
      <c r="C45" s="79">
        <v>25.275</v>
      </c>
      <c r="D45" s="79">
        <v>25.825</v>
      </c>
      <c r="E45" s="79">
        <v>25.825</v>
      </c>
      <c r="F45" s="82">
        <v>12</v>
      </c>
    </row>
    <row r="46" spans="1:6" s="72" customFormat="1" ht="15">
      <c r="A46" s="83" t="s">
        <v>37</v>
      </c>
      <c r="B46" s="84" t="s">
        <v>44</v>
      </c>
      <c r="C46" s="79">
        <v>22.925</v>
      </c>
      <c r="D46" s="79">
        <v>25.275</v>
      </c>
      <c r="E46" s="79">
        <v>25.275</v>
      </c>
      <c r="F46" s="82">
        <v>13</v>
      </c>
    </row>
    <row r="47" spans="1:6" s="72" customFormat="1" ht="15">
      <c r="A47" s="83" t="s">
        <v>30</v>
      </c>
      <c r="B47" s="84" t="s">
        <v>44</v>
      </c>
      <c r="C47" s="79">
        <v>23.775</v>
      </c>
      <c r="D47" s="79">
        <v>25.125</v>
      </c>
      <c r="E47" s="79">
        <v>25.125</v>
      </c>
      <c r="F47" s="82">
        <v>14</v>
      </c>
    </row>
    <row r="48" spans="1:6" s="72" customFormat="1" ht="15">
      <c r="A48" s="83" t="s">
        <v>62</v>
      </c>
      <c r="B48" s="84" t="s">
        <v>87</v>
      </c>
      <c r="C48" s="79">
        <v>24.925</v>
      </c>
      <c r="D48" s="79">
        <v>23.725</v>
      </c>
      <c r="E48" s="79">
        <v>24.925</v>
      </c>
      <c r="F48" s="82">
        <v>15</v>
      </c>
    </row>
    <row r="49" spans="1:6" s="72" customFormat="1" ht="15">
      <c r="A49" s="83" t="s">
        <v>129</v>
      </c>
      <c r="B49" s="84" t="s">
        <v>87</v>
      </c>
      <c r="C49" s="79">
        <v>0</v>
      </c>
      <c r="D49" s="80">
        <v>24.05</v>
      </c>
      <c r="E49" s="80">
        <v>24.05</v>
      </c>
      <c r="F49" s="87">
        <v>16</v>
      </c>
    </row>
    <row r="50" spans="1:6" s="72" customFormat="1" ht="15">
      <c r="A50" s="83" t="s">
        <v>121</v>
      </c>
      <c r="B50" s="84" t="s">
        <v>122</v>
      </c>
      <c r="C50" s="79">
        <v>23.175</v>
      </c>
      <c r="D50" s="79">
        <v>23.5</v>
      </c>
      <c r="E50" s="79">
        <v>23.5</v>
      </c>
      <c r="F50" s="82">
        <v>17</v>
      </c>
    </row>
    <row r="51" spans="1:6" s="72" customFormat="1" ht="15">
      <c r="A51" s="83" t="s">
        <v>94</v>
      </c>
      <c r="B51" s="84" t="s">
        <v>87</v>
      </c>
      <c r="C51" s="79">
        <v>22.675</v>
      </c>
      <c r="D51" s="79">
        <v>20.725</v>
      </c>
      <c r="E51" s="79">
        <v>22.675</v>
      </c>
      <c r="F51" s="82">
        <v>18</v>
      </c>
    </row>
    <row r="52" spans="1:6" s="72" customFormat="1" ht="15">
      <c r="A52" s="83" t="s">
        <v>96</v>
      </c>
      <c r="B52" s="84" t="s">
        <v>87</v>
      </c>
      <c r="C52" s="79">
        <v>21.9</v>
      </c>
      <c r="D52" s="79">
        <v>22.4</v>
      </c>
      <c r="E52" s="79">
        <v>22.4</v>
      </c>
      <c r="F52" s="82">
        <v>19</v>
      </c>
    </row>
    <row r="53" spans="1:6" s="72" customFormat="1" ht="15">
      <c r="A53" s="83" t="s">
        <v>86</v>
      </c>
      <c r="B53" s="84" t="s">
        <v>40</v>
      </c>
      <c r="C53" s="79">
        <v>21.45</v>
      </c>
      <c r="D53" s="79">
        <v>21.05</v>
      </c>
      <c r="E53" s="79">
        <v>21.45</v>
      </c>
      <c r="F53" s="82">
        <v>20</v>
      </c>
    </row>
    <row r="54" spans="1:6" s="72" customFormat="1" ht="15">
      <c r="A54" s="83" t="s">
        <v>88</v>
      </c>
      <c r="B54" s="84" t="s">
        <v>87</v>
      </c>
      <c r="C54" s="79">
        <v>20.6</v>
      </c>
      <c r="D54" s="80">
        <v>20.5</v>
      </c>
      <c r="E54" s="80">
        <v>20.6</v>
      </c>
      <c r="F54" s="87">
        <v>21</v>
      </c>
    </row>
    <row r="55" spans="1:6" s="72" customFormat="1" ht="15">
      <c r="A55" s="83" t="s">
        <v>130</v>
      </c>
      <c r="B55" s="84" t="s">
        <v>87</v>
      </c>
      <c r="C55" s="79">
        <v>0</v>
      </c>
      <c r="D55" s="80">
        <v>19.725</v>
      </c>
      <c r="E55" s="80">
        <v>19.725</v>
      </c>
      <c r="F55" s="87">
        <v>22</v>
      </c>
    </row>
    <row r="56" spans="1:6" s="72" customFormat="1" ht="15">
      <c r="A56" s="97"/>
      <c r="B56" s="98"/>
      <c r="C56" s="100"/>
      <c r="D56" s="94"/>
      <c r="E56" s="94"/>
      <c r="F56" s="94"/>
    </row>
    <row r="57" spans="1:6" s="72" customFormat="1" ht="15">
      <c r="A57" s="88"/>
      <c r="B57" s="89"/>
      <c r="C57" s="105"/>
      <c r="D57" s="92"/>
      <c r="E57" s="92"/>
      <c r="F57" s="106"/>
    </row>
    <row r="58" spans="1:6" s="72" customFormat="1" ht="15">
      <c r="A58" s="88"/>
      <c r="B58" s="89"/>
      <c r="C58" s="105"/>
      <c r="D58" s="92"/>
      <c r="E58" s="92"/>
      <c r="F58" s="92"/>
    </row>
    <row r="59" spans="1:6" s="72" customFormat="1" ht="12.75">
      <c r="A59" s="92"/>
      <c r="B59" s="92"/>
      <c r="C59" s="92"/>
      <c r="D59" s="92"/>
      <c r="E59" s="92"/>
      <c r="F59" s="92"/>
    </row>
    <row r="60" spans="1:6" s="72" customFormat="1" ht="12.75">
      <c r="A60" s="92"/>
      <c r="B60" s="92"/>
      <c r="C60" s="92"/>
      <c r="D60" s="92"/>
      <c r="E60" s="92"/>
      <c r="F60" s="92"/>
    </row>
    <row r="61" s="72" customFormat="1" ht="20.25">
      <c r="A61" s="74" t="s">
        <v>56</v>
      </c>
    </row>
    <row r="62" spans="1:6" s="80" customFormat="1" ht="15">
      <c r="A62" s="95" t="s">
        <v>3</v>
      </c>
      <c r="B62" s="95" t="s">
        <v>4</v>
      </c>
      <c r="C62" s="76" t="s">
        <v>97</v>
      </c>
      <c r="D62" s="76" t="s">
        <v>98</v>
      </c>
      <c r="E62" s="76" t="s">
        <v>99</v>
      </c>
      <c r="F62" s="76" t="s">
        <v>100</v>
      </c>
    </row>
    <row r="63" spans="1:6" s="72" customFormat="1" ht="15">
      <c r="A63" s="101" t="s">
        <v>51</v>
      </c>
      <c r="B63" s="102" t="s">
        <v>87</v>
      </c>
      <c r="C63" s="103">
        <v>46.9</v>
      </c>
      <c r="D63" s="103">
        <v>47.625</v>
      </c>
      <c r="E63" s="103">
        <v>47.625</v>
      </c>
      <c r="F63" s="107">
        <v>1</v>
      </c>
    </row>
    <row r="64" spans="1:6" s="72" customFormat="1" ht="15">
      <c r="A64" s="83" t="s">
        <v>48</v>
      </c>
      <c r="B64" s="84" t="s">
        <v>41</v>
      </c>
      <c r="C64" s="79">
        <v>45.3</v>
      </c>
      <c r="D64" s="79">
        <v>44.375</v>
      </c>
      <c r="E64" s="79">
        <v>45.3</v>
      </c>
      <c r="F64" s="81">
        <v>2</v>
      </c>
    </row>
    <row r="65" spans="1:6" s="72" customFormat="1" ht="15">
      <c r="A65" s="83" t="s">
        <v>47</v>
      </c>
      <c r="B65" s="84" t="s">
        <v>41</v>
      </c>
      <c r="C65" s="79">
        <v>43.475</v>
      </c>
      <c r="D65" s="79">
        <v>45.125</v>
      </c>
      <c r="E65" s="79">
        <v>45.125</v>
      </c>
      <c r="F65" s="82">
        <v>3</v>
      </c>
    </row>
    <row r="66" spans="1:6" s="72" customFormat="1" ht="15">
      <c r="A66" s="83" t="s">
        <v>55</v>
      </c>
      <c r="B66" s="84" t="s">
        <v>40</v>
      </c>
      <c r="C66" s="85">
        <v>40.725</v>
      </c>
      <c r="D66" s="80">
        <v>44.875</v>
      </c>
      <c r="E66" s="80">
        <v>44.875</v>
      </c>
      <c r="F66" s="87">
        <v>4</v>
      </c>
    </row>
    <row r="67" spans="1:6" s="72" customFormat="1" ht="15">
      <c r="A67" s="83" t="s">
        <v>78</v>
      </c>
      <c r="B67" s="84" t="s">
        <v>45</v>
      </c>
      <c r="C67" s="85">
        <v>43.3</v>
      </c>
      <c r="D67" s="80">
        <v>43.375</v>
      </c>
      <c r="E67" s="80">
        <v>43.375</v>
      </c>
      <c r="F67" s="87">
        <v>5</v>
      </c>
    </row>
    <row r="68" spans="1:6" s="72" customFormat="1" ht="15">
      <c r="A68" s="83" t="s">
        <v>53</v>
      </c>
      <c r="B68" s="84" t="s">
        <v>42</v>
      </c>
      <c r="C68" s="85">
        <v>40.6</v>
      </c>
      <c r="D68" s="80">
        <v>43.025</v>
      </c>
      <c r="E68" s="80">
        <v>43.025</v>
      </c>
      <c r="F68" s="87">
        <v>6</v>
      </c>
    </row>
    <row r="69" spans="1:6" s="72" customFormat="1" ht="15">
      <c r="A69" s="83" t="s">
        <v>50</v>
      </c>
      <c r="B69" s="84" t="s">
        <v>41</v>
      </c>
      <c r="C69" s="85">
        <v>42.8</v>
      </c>
      <c r="D69" s="80">
        <v>42.9</v>
      </c>
      <c r="E69" s="80">
        <v>42.9</v>
      </c>
      <c r="F69" s="87">
        <v>7</v>
      </c>
    </row>
    <row r="70" spans="1:6" s="72" customFormat="1" ht="15">
      <c r="A70" s="83" t="s">
        <v>82</v>
      </c>
      <c r="B70" s="84" t="s">
        <v>87</v>
      </c>
      <c r="C70" s="85">
        <v>39.925</v>
      </c>
      <c r="D70" s="80">
        <v>39.65</v>
      </c>
      <c r="E70" s="80">
        <v>39.925</v>
      </c>
      <c r="F70" s="87">
        <v>8</v>
      </c>
    </row>
    <row r="71" spans="1:2" s="72" customFormat="1" ht="15">
      <c r="A71" s="88"/>
      <c r="B71" s="89"/>
    </row>
    <row r="72" s="72" customFormat="1" ht="12.75"/>
    <row r="73" s="72" customFormat="1" ht="20.25">
      <c r="A73" s="74" t="s">
        <v>103</v>
      </c>
    </row>
    <row r="74" spans="1:6" s="72" customFormat="1" ht="15">
      <c r="A74" s="95" t="s">
        <v>3</v>
      </c>
      <c r="B74" s="95" t="s">
        <v>4</v>
      </c>
      <c r="C74" s="76" t="s">
        <v>97</v>
      </c>
      <c r="D74" s="76" t="s">
        <v>98</v>
      </c>
      <c r="E74" s="76" t="s">
        <v>99</v>
      </c>
      <c r="F74" s="76" t="s">
        <v>100</v>
      </c>
    </row>
    <row r="75" spans="1:6" s="72" customFormat="1" ht="15">
      <c r="A75" s="83" t="s">
        <v>54</v>
      </c>
      <c r="B75" s="84" t="s">
        <v>41</v>
      </c>
      <c r="C75" s="79">
        <v>49.925</v>
      </c>
      <c r="D75" s="79">
        <v>50.375</v>
      </c>
      <c r="E75" s="79">
        <v>50.375</v>
      </c>
      <c r="F75" s="82">
        <v>1</v>
      </c>
    </row>
    <row r="76" spans="1:6" s="72" customFormat="1" ht="15" hidden="1">
      <c r="A76" s="83" t="s">
        <v>61</v>
      </c>
      <c r="B76" s="84" t="s">
        <v>42</v>
      </c>
      <c r="C76" s="96">
        <v>0</v>
      </c>
      <c r="D76" s="79"/>
      <c r="E76" s="79"/>
      <c r="F76" s="81"/>
    </row>
    <row r="77" spans="1:6" s="72" customFormat="1" ht="15">
      <c r="A77" s="83" t="s">
        <v>80</v>
      </c>
      <c r="B77" s="84" t="s">
        <v>87</v>
      </c>
      <c r="C77" s="79">
        <v>47.125</v>
      </c>
      <c r="D77" s="79">
        <v>48.25</v>
      </c>
      <c r="E77" s="79">
        <v>48.25</v>
      </c>
      <c r="F77" s="82">
        <v>2</v>
      </c>
    </row>
    <row r="78" spans="1:6" s="72" customFormat="1" ht="15">
      <c r="A78" s="83" t="s">
        <v>59</v>
      </c>
      <c r="B78" s="84" t="s">
        <v>42</v>
      </c>
      <c r="C78" s="79">
        <v>44.5</v>
      </c>
      <c r="D78" s="79">
        <v>48.05</v>
      </c>
      <c r="E78" s="79">
        <v>48.05</v>
      </c>
      <c r="F78" s="82">
        <v>3</v>
      </c>
    </row>
    <row r="79" spans="1:6" s="72" customFormat="1" ht="15">
      <c r="A79" s="83" t="s">
        <v>58</v>
      </c>
      <c r="B79" s="84" t="s">
        <v>44</v>
      </c>
      <c r="C79" s="79">
        <v>40.225</v>
      </c>
      <c r="D79" s="79">
        <v>41</v>
      </c>
      <c r="E79" s="79">
        <v>41</v>
      </c>
      <c r="F79" s="82">
        <v>4</v>
      </c>
    </row>
    <row r="80" spans="1:6" s="72" customFormat="1" ht="15">
      <c r="A80" s="83" t="s">
        <v>123</v>
      </c>
      <c r="B80" s="84" t="s">
        <v>41</v>
      </c>
      <c r="C80" s="79">
        <v>39.675</v>
      </c>
      <c r="D80" s="79">
        <v>40.125</v>
      </c>
      <c r="E80" s="79">
        <v>40.125</v>
      </c>
      <c r="F80" s="82">
        <v>5</v>
      </c>
    </row>
    <row r="81" s="72" customFormat="1" ht="12.75"/>
    <row r="82" s="72" customFormat="1" ht="20.25">
      <c r="A82" s="74" t="s">
        <v>57</v>
      </c>
    </row>
    <row r="83" spans="1:6" s="72" customFormat="1" ht="15">
      <c r="A83" s="95" t="s">
        <v>3</v>
      </c>
      <c r="B83" s="95" t="s">
        <v>4</v>
      </c>
      <c r="C83" s="76" t="s">
        <v>97</v>
      </c>
      <c r="D83" s="76" t="s">
        <v>98</v>
      </c>
      <c r="E83" s="76" t="s">
        <v>99</v>
      </c>
      <c r="F83" s="76" t="s">
        <v>100</v>
      </c>
    </row>
    <row r="84" spans="1:6" s="72" customFormat="1" ht="15">
      <c r="A84" s="83" t="s">
        <v>61</v>
      </c>
      <c r="B84" s="84" t="s">
        <v>42</v>
      </c>
      <c r="C84" s="79">
        <v>54.075</v>
      </c>
      <c r="D84" s="79">
        <v>59.55</v>
      </c>
      <c r="E84" s="79">
        <v>59.55</v>
      </c>
      <c r="F84" s="82">
        <v>1</v>
      </c>
    </row>
    <row r="85" spans="1:6" s="72" customFormat="1" ht="15" hidden="1">
      <c r="A85" s="83"/>
      <c r="B85" s="84"/>
      <c r="C85" s="96"/>
      <c r="D85" s="80"/>
      <c r="E85" s="80"/>
      <c r="F85" s="87"/>
    </row>
    <row r="86" spans="1:6" s="72" customFormat="1" ht="15">
      <c r="A86" s="83" t="s">
        <v>124</v>
      </c>
      <c r="B86" s="84" t="s">
        <v>83</v>
      </c>
      <c r="C86" s="79">
        <v>48.575</v>
      </c>
      <c r="D86" s="80">
        <v>47.625</v>
      </c>
      <c r="E86" s="80">
        <v>48.575</v>
      </c>
      <c r="F86" s="87">
        <v>2</v>
      </c>
    </row>
    <row r="87" spans="1:6" s="72" customFormat="1" ht="15">
      <c r="A87" s="83" t="s">
        <v>60</v>
      </c>
      <c r="B87" s="84" t="s">
        <v>42</v>
      </c>
      <c r="C87" s="79">
        <v>46.625</v>
      </c>
      <c r="D87" s="80">
        <v>0</v>
      </c>
      <c r="E87" s="80">
        <v>46.625</v>
      </c>
      <c r="F87" s="87">
        <v>3</v>
      </c>
    </row>
    <row r="88" spans="1:3" s="72" customFormat="1" ht="15">
      <c r="A88" s="104"/>
      <c r="B88" s="89"/>
      <c r="C88" s="99"/>
    </row>
    <row r="89" spans="2:5" s="72" customFormat="1" ht="12.75">
      <c r="B89" s="72" t="s">
        <v>104</v>
      </c>
      <c r="E89" s="72" t="s">
        <v>105</v>
      </c>
    </row>
    <row r="90" s="72" customFormat="1" ht="12.75"/>
    <row r="91" s="72" customFormat="1" ht="12.75"/>
    <row r="92" s="72" customFormat="1" ht="12.75"/>
    <row r="93" s="72" customFormat="1" ht="12.75"/>
    <row r="94" s="72" customFormat="1" ht="12.75"/>
    <row r="95" s="72" customFormat="1" ht="12.75"/>
    <row r="96" s="72" customFormat="1" ht="12.75"/>
    <row r="97" s="72" customFormat="1" ht="12.75"/>
    <row r="98" s="72" customFormat="1" ht="12.75"/>
    <row r="99" s="72" customFormat="1" ht="12.75"/>
    <row r="100" s="72" customFormat="1" ht="12.75"/>
    <row r="101" s="72" customFormat="1" ht="12.75"/>
    <row r="102" s="72" customFormat="1" ht="12.75"/>
    <row r="103" s="72" customFormat="1" ht="12.75"/>
    <row r="104" s="72" customFormat="1" ht="12.75"/>
  </sheetData>
  <mergeCells count="6">
    <mergeCell ref="A5:T5"/>
    <mergeCell ref="A6:T6"/>
    <mergeCell ref="A1:T1"/>
    <mergeCell ref="A2:T2"/>
    <mergeCell ref="A3:T3"/>
    <mergeCell ref="A4:T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A319677</dc:creator>
  <cp:keywords/>
  <dc:description/>
  <cp:lastModifiedBy>asd</cp:lastModifiedBy>
  <cp:lastPrinted>2008-02-24T15:00:03Z</cp:lastPrinted>
  <dcterms:created xsi:type="dcterms:W3CDTF">2002-04-24T19:26:05Z</dcterms:created>
  <dcterms:modified xsi:type="dcterms:W3CDTF">2008-02-24T20:37:03Z</dcterms:modified>
  <cp:category/>
  <cp:version/>
  <cp:contentType/>
  <cp:contentStatus/>
</cp:coreProperties>
</file>